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BATTING ORDER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<sst xmlns="http://schemas.openxmlformats.org/spreadsheetml/2006/main" uniqueCount="104">
  <si>
    <t>J THOMAS &amp; COMPANY PVT. LTD.</t>
  </si>
  <si>
    <t xml:space="preserve">CTTA ALL REGION'S SALE 14 TO SALE 13 ORTHODOX BATTING ORDER - </t>
  </si>
  <si>
    <t>MARK</t>
  </si>
  <si>
    <t>DIFF</t>
  </si>
  <si>
    <t>*Cut-Off of 1 Lakh KGS has been taken</t>
  </si>
  <si>
    <t>RANK</t>
  </si>
  <si>
    <t>KGS</t>
  </si>
  <si>
    <t>AVG</t>
  </si>
  <si>
    <t>%</t>
  </si>
  <si>
    <t>MOKALBARIEAST</t>
  </si>
  <si>
    <t>DEJOO</t>
  </si>
  <si>
    <t>HARMUTTY</t>
  </si>
  <si>
    <t>DIKOM</t>
  </si>
  <si>
    <t>BORPATRA</t>
  </si>
  <si>
    <t>SESSA(B)</t>
  </si>
  <si>
    <t>PENGAREE</t>
  </si>
  <si>
    <t>SEAJULI</t>
  </si>
  <si>
    <t>SINGLIJAN</t>
  </si>
  <si>
    <t>KOILAMARI</t>
  </si>
  <si>
    <t>SUOLA</t>
  </si>
  <si>
    <t>BARGANG</t>
  </si>
  <si>
    <t>MENOKA</t>
  </si>
  <si>
    <t>NONAIPARA</t>
  </si>
  <si>
    <t>NOKHROY</t>
  </si>
  <si>
    <t>DHELAKHAT</t>
  </si>
  <si>
    <t>SINGRIMARI</t>
  </si>
  <si>
    <t>MADHUTING</t>
  </si>
  <si>
    <t>BOKAKHAT</t>
  </si>
  <si>
    <t>KOOMSONG</t>
  </si>
  <si>
    <t>DILLICLONALBB</t>
  </si>
  <si>
    <t>MAJULIGHUR</t>
  </si>
  <si>
    <t>BAGHJAN</t>
  </si>
  <si>
    <t>NONOIHIGHGROWN</t>
  </si>
  <si>
    <t>METHONI</t>
  </si>
  <si>
    <t>KOLONY</t>
  </si>
  <si>
    <t>BORHATHIGHGROWN</t>
  </si>
  <si>
    <t>HATTIGORHIGHGROWN</t>
  </si>
  <si>
    <t>NAMSANG</t>
  </si>
  <si>
    <t>NAHORANIHIGHGROWN</t>
  </si>
  <si>
    <t>LATTAKOOJANHIGHGROWN</t>
  </si>
  <si>
    <t>AMCHONG</t>
  </si>
  <si>
    <t>MOHUNBAREE</t>
  </si>
  <si>
    <t>HATTIALLI</t>
  </si>
  <si>
    <t>MANCOTTA</t>
  </si>
  <si>
    <t>ORANGAJULI</t>
  </si>
  <si>
    <t>CHUBWAHIGHGROWN</t>
  </si>
  <si>
    <t>ACHABAMHIGHGROWN</t>
  </si>
  <si>
    <t>HARCHURAH</t>
  </si>
  <si>
    <t>SAMDANG</t>
  </si>
  <si>
    <t>PHILLOBARI</t>
  </si>
  <si>
    <t>MAIJAN</t>
  </si>
  <si>
    <t>TIPPUKHIGHGROWN</t>
  </si>
  <si>
    <t>DESAM</t>
  </si>
  <si>
    <t>RAIDANG</t>
  </si>
  <si>
    <t>JAGADAMBA</t>
  </si>
  <si>
    <t>RUPAI</t>
  </si>
  <si>
    <t>BORDUBI</t>
  </si>
  <si>
    <t>BAMONPOOKRIE</t>
  </si>
  <si>
    <t>BUDLABETA</t>
  </si>
  <si>
    <t>DAISAJAN</t>
  </si>
  <si>
    <t>DEERING</t>
  </si>
  <si>
    <t>GLENFERN</t>
  </si>
  <si>
    <t>NONOI</t>
  </si>
  <si>
    <t>LIMBUGURI</t>
  </si>
  <si>
    <t>BEESAKOPIE</t>
  </si>
  <si>
    <t>NALANI</t>
  </si>
  <si>
    <t>BANSIBAGH</t>
  </si>
  <si>
    <t>DINJOYE</t>
  </si>
  <si>
    <t>HATTIGOR</t>
  </si>
  <si>
    <t>SEALKOTEE</t>
  </si>
  <si>
    <t>KOPILICL</t>
  </si>
  <si>
    <t>MUTTUCK</t>
  </si>
  <si>
    <t>SUFFRY</t>
  </si>
  <si>
    <t>GOLOKPUR</t>
  </si>
  <si>
    <t>BOKEL</t>
  </si>
  <si>
    <t>CHUBWA</t>
  </si>
  <si>
    <t>ZALONI</t>
  </si>
  <si>
    <t>PANITOLA</t>
  </si>
  <si>
    <t>NAHORANI</t>
  </si>
  <si>
    <t>GINGIA</t>
  </si>
  <si>
    <t>HARISINGHA</t>
  </si>
  <si>
    <t>KHOBONG</t>
  </si>
  <si>
    <t>COOMBERGRAM</t>
  </si>
  <si>
    <t>BORHAT</t>
  </si>
  <si>
    <t>GUNDUMALLAY</t>
  </si>
  <si>
    <t>KHALIJAN</t>
  </si>
  <si>
    <t>DEAMOOLIE</t>
  </si>
  <si>
    <t>BALIJANH</t>
  </si>
  <si>
    <t>MALIBRU</t>
  </si>
  <si>
    <t>ACHABAM</t>
  </si>
  <si>
    <t>KAMAKHYABARIEAST</t>
  </si>
  <si>
    <t>SHYAM</t>
  </si>
  <si>
    <t>BUDLAPARA</t>
  </si>
  <si>
    <t>GUIJAN</t>
  </si>
  <si>
    <t>HOKONGURI</t>
  </si>
  <si>
    <t>PUSHPAK</t>
  </si>
  <si>
    <t>RADHARANI</t>
  </si>
  <si>
    <t>IKORAJAN</t>
  </si>
  <si>
    <t>MAJBARI</t>
  </si>
  <si>
    <t>MISIMIKATA</t>
  </si>
  <si>
    <t>DHARAMSALA</t>
  </si>
  <si>
    <t>TIMONA</t>
  </si>
  <si>
    <t>RAIPUR</t>
  </si>
  <si>
    <t>HIMALAYAN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</si>
</sst>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20"/>
      <color rgb="FF002060"/>
      <name val="Times New Roman"/>
    </font>
    <font>
      <b val="1"/>
      <i val="1"/>
      <strike val="0"/>
      <u val="none"/>
      <sz val="11"/>
      <color rgb="FFFF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FF"/>
      <name val="Calibri"/>
    </font>
    <font>
      <b val="0"/>
      <i val="0"/>
      <strike val="0"/>
      <u val="none"/>
      <sz val="11"/>
      <color rgb="FF0000FF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</fills>
  <borders count="29">
    <border/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00000000"/>
      </left>
      <right style="medium">
        <color rgb="00000000"/>
      </right>
      <top style="medium">
        <color rgb="00000000"/>
      </top>
      <bottom style="thin">
        <color rgb="00000000"/>
      </bottom>
    </border>
    <border>
      <left style="medium">
        <color rgb="00000000"/>
      </left>
      <right style="medium">
        <color rgb="00000000"/>
      </right>
      <top style="thin">
        <color rgb="00000000"/>
      </top>
      <bottom style="thin">
        <color rgb="00000000"/>
      </bottom>
    </border>
    <border>
      <left style="medium">
        <color rgb="00000000"/>
      </left>
      <right style="medium">
        <color rgb="00000000"/>
      </right>
      <top style="thin">
        <color rgb="00000000"/>
      </top>
      <bottom style="medium">
        <color rgb="00000000"/>
      </bottom>
    </border>
    <border>
      <left style="medium">
        <color rgb="00000000"/>
      </left>
      <right style="thin">
        <color rgb="00000000"/>
      </right>
      <top style="medium">
        <color rgb="00000000"/>
      </top>
      <bottom style="thin">
        <color rgb="00000000"/>
      </bottom>
    </border>
    <border>
      <left style="medium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medium">
        <color rgb="00000000"/>
      </left>
      <right style="thin">
        <color rgb="00000000"/>
      </right>
      <top style="thin">
        <color rgb="00000000"/>
      </top>
      <bottom style="medium">
        <color rgb="00000000"/>
      </bottom>
    </border>
    <border>
      <left style="thin">
        <color rgb="00000000"/>
      </left>
      <right style="thin">
        <color rgb="00000000"/>
      </right>
      <top style="medium">
        <color rgb="00000000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medium">
        <color rgb="00000000"/>
      </bottom>
    </border>
    <border>
      <left style="thin">
        <color rgb="00000000"/>
      </left>
      <right style="medium">
        <color rgb="00000000"/>
      </right>
      <top style="medium">
        <color rgb="00000000"/>
      </top>
      <bottom style="thin">
        <color rgb="00000000"/>
      </bottom>
    </border>
    <border>
      <left style="thin">
        <color rgb="00000000"/>
      </left>
      <right style="medium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medium">
        <color rgb="00000000"/>
      </right>
      <top style="thin">
        <color rgb="00000000"/>
      </top>
      <bottom style="medium">
        <color rgb="00000000"/>
      </bottom>
    </border>
  </borders>
  <cellStyleXfs count="1">
    <xf numFmtId="0" fontId="0" fillId="0" borderId="0"/>
  </cellStyleXfs>
  <cellXfs count="4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center" vertical="center" textRotation="0" wrapText="fals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4" applyFont="1" applyNumberFormat="0" applyFill="0" applyBorder="1" applyAlignment="1">
      <alignment horizontal="center" vertical="center" textRotation="0" wrapText="false" shrinkToFit="false"/>
    </xf>
    <xf xfId="0" fontId="1" numFmtId="0" fillId="0" borderId="5" applyFont="1" applyNumberFormat="0" applyFill="0" applyBorder="1" applyAlignment="1">
      <alignment horizontal="center" vertical="center" textRotation="0" wrapText="false" shrinkToFit="false"/>
    </xf>
    <xf xfId="0" fontId="2" numFmtId="0" fillId="2" borderId="0" applyFont="1" applyNumberFormat="0" applyFill="1" applyBorder="0" applyAlignment="1">
      <alignment horizontal="center" vertical="center" textRotation="0" wrapText="true" shrinkToFit="false"/>
    </xf>
    <xf xfId="0" fontId="0" numFmtId="0" fillId="2" borderId="0" applyFont="0" applyNumberFormat="0" applyFill="1" applyBorder="0" applyAlignment="1">
      <alignment horizontal="center" vertical="bottom" textRotation="0" wrapText="false" shrinkToFit="false"/>
    </xf>
    <xf xfId="0" fontId="3" numFmtId="0" fillId="0" borderId="6" applyFont="1" applyNumberFormat="0" applyFill="0" applyBorder="1" applyAlignment="1">
      <alignment horizontal="center" vertical="bottom" textRotation="0" wrapText="true" shrinkToFit="false"/>
    </xf>
    <xf xfId="0" fontId="3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0" fillId="0" borderId="7" applyFont="1" applyNumberFormat="0" applyFill="0" applyBorder="1" applyAlignment="1">
      <alignment horizontal="center" vertical="center" textRotation="0" wrapText="false" shrinkToFit="false"/>
    </xf>
    <xf xfId="0" fontId="0" numFmtId="0" fillId="2" borderId="0" applyFont="0" applyNumberFormat="0" applyFill="1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false" shrinkToFit="false"/>
    </xf>
    <xf xfId="0" fontId="1" numFmtId="0" fillId="0" borderId="9" applyFont="1" applyNumberFormat="0" applyFill="0" applyBorder="1" applyAlignment="1">
      <alignment horizontal="center" vertical="bottom" textRotation="0" wrapText="false" shrinkToFit="false"/>
    </xf>
    <xf xfId="0" fontId="1" numFmtId="0" fillId="0" borderId="10" applyFont="1" applyNumberFormat="0" applyFill="0" applyBorder="1" applyAlignment="1">
      <alignment horizontal="center" vertical="bottom" textRotation="0" wrapText="false" shrinkToFit="false"/>
    </xf>
    <xf xfId="0" fontId="1" numFmtId="0" fillId="0" borderId="11" applyFont="1" applyNumberFormat="0" applyFill="0" applyBorder="1" applyAlignment="1">
      <alignment horizontal="center" vertical="bottom" textRotation="0" wrapText="false" shrinkToFit="false"/>
    </xf>
    <xf xfId="0" fontId="1" numFmtId="0" fillId="0" borderId="12" applyFont="1" applyNumberFormat="0" applyFill="0" applyBorder="1" applyAlignment="1">
      <alignment horizontal="center" vertical="bottom" textRotation="0" wrapText="false" shrinkToFit="false"/>
    </xf>
    <xf xfId="0" fontId="1" numFmtId="0" fillId="0" borderId="13" applyFont="1" applyNumberFormat="0" applyFill="0" applyBorder="1" applyAlignment="1">
      <alignment horizontal="center" vertical="bottom" textRotation="0" wrapText="false" shrinkToFit="false"/>
    </xf>
    <xf xfId="0" fontId="4" numFmtId="0" fillId="2" borderId="14" applyFont="1" applyNumberFormat="0" applyFill="1" applyBorder="1" applyAlignment="0">
      <alignment horizontal="general" vertical="bottom" textRotation="0" wrapText="false" shrinkToFit="false"/>
    </xf>
    <xf xfId="0" fontId="4" numFmtId="0" fillId="2" borderId="15" applyFont="1" applyNumberFormat="0" applyFill="1" applyBorder="1" applyAlignment="0">
      <alignment horizontal="general" vertical="bottom" textRotation="0" wrapText="false" shrinkToFit="false"/>
    </xf>
    <xf xfId="0" fontId="4" numFmtId="0" fillId="2" borderId="16" applyFont="1" applyNumberFormat="0" applyFill="1" applyBorder="1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0" borderId="17" applyFont="0" applyNumberFormat="0" applyFill="0" applyBorder="1" applyAlignment="0">
      <alignment horizontal="general" vertical="bottom" textRotation="0" wrapText="false" shrinkToFit="false"/>
    </xf>
    <xf xfId="0" fontId="5" numFmtId="0" fillId="0" borderId="18" applyFont="1" applyNumberFormat="0" applyFill="0" applyBorder="1" applyAlignment="0">
      <alignment horizontal="general" vertical="bottom" textRotation="0" wrapText="false" shrinkToFit="false"/>
    </xf>
    <xf xfId="0" fontId="6" numFmtId="0" fillId="0" borderId="18" applyFont="1" applyNumberFormat="0" applyFill="0" applyBorder="1" applyAlignment="0">
      <alignment horizontal="general" vertical="bottom" textRotation="0" wrapText="false" shrinkToFit="false"/>
    </xf>
    <xf xfId="0" fontId="0" numFmtId="0" fillId="0" borderId="18" applyFont="0" applyNumberFormat="0" applyFill="0" applyBorder="1" applyAlignment="0">
      <alignment horizontal="general" vertical="bottom" textRotation="0" wrapText="false" shrinkToFit="false"/>
    </xf>
    <xf xfId="0" fontId="5" numFmtId="0" fillId="0" borderId="19" applyFont="1" applyNumberFormat="0" applyFill="0" applyBorder="1" applyAlignment="0">
      <alignment horizontal="general" vertical="bottom" textRotation="0" wrapText="false" shrinkToFit="false"/>
    </xf>
    <xf xfId="0" fontId="1" numFmtId="0" fillId="0" borderId="20" applyFont="1" applyNumberFormat="0" applyFill="0" applyBorder="1" applyAlignment="1">
      <alignment horizontal="center" vertical="bottom" textRotation="0" wrapText="false" shrinkToFit="false"/>
    </xf>
    <xf xfId="0" fontId="1" numFmtId="0" fillId="0" borderId="21" applyFont="1" applyNumberFormat="0" applyFill="0" applyBorder="1" applyAlignment="1">
      <alignment horizontal="center" vertical="bottom" textRotation="0" wrapText="false" shrinkToFit="false"/>
    </xf>
    <xf xfId="0" fontId="1" numFmtId="0" fillId="0" borderId="22" applyFont="1" applyNumberFormat="0" applyFill="0" applyBorder="1" applyAlignment="1">
      <alignment horizontal="center" vertical="bottom" textRotation="0" wrapText="false" shrinkToFit="false"/>
    </xf>
    <xf xfId="0" fontId="0" numFmtId="3" fillId="0" borderId="23" applyFont="0" applyNumberFormat="1" applyFill="0" applyBorder="1" applyAlignment="0">
      <alignment horizontal="general" vertical="bottom" textRotation="0" wrapText="false" shrinkToFit="false"/>
    </xf>
    <xf xfId="0" fontId="0" numFmtId="3" fillId="0" borderId="24" applyFont="0" applyNumberFormat="1" applyFill="0" applyBorder="1" applyAlignment="0">
      <alignment horizontal="general" vertical="bottom" textRotation="0" wrapText="false" shrinkToFit="false"/>
    </xf>
    <xf xfId="0" fontId="0" numFmtId="3" fillId="0" borderId="25" applyFont="0" applyNumberFormat="1" applyFill="0" applyBorder="1" applyAlignment="0">
      <alignment horizontal="general" vertical="bottom" textRotation="0" wrapText="false" shrinkToFit="false"/>
    </xf>
    <xf xfId="0" fontId="0" numFmtId="2" fillId="0" borderId="26" applyFont="0" applyNumberFormat="1" applyFill="0" applyBorder="1" applyAlignment="0">
      <alignment horizontal="general" vertical="bottom" textRotation="0" wrapText="false" shrinkToFit="false"/>
    </xf>
    <xf xfId="0" fontId="0" numFmtId="2" fillId="0" borderId="27" applyFont="0" applyNumberFormat="1" applyFill="0" applyBorder="1" applyAlignment="0">
      <alignment horizontal="general" vertical="bottom" textRotation="0" wrapText="false" shrinkToFit="false"/>
    </xf>
    <xf xfId="0" fontId="0" numFmtId="2" fillId="0" borderId="28" applyFont="0" applyNumberFormat="1" applyFill="0" applyBorder="1" applyAlignment="0">
      <alignment horizontal="general" vertical="bottom" textRotation="0" wrapText="false" shrinkToFit="false"/>
    </xf>
    <xf xfId="0" fontId="1" numFmtId="2" fillId="0" borderId="20" applyFont="1" applyNumberFormat="1" applyFill="0" applyBorder="1" applyAlignment="0">
      <alignment horizontal="general" vertical="bottom" textRotation="0" wrapText="false" shrinkToFit="false"/>
    </xf>
    <xf xfId="0" fontId="1" numFmtId="2" fillId="0" borderId="21" applyFont="1" applyNumberFormat="1" applyFill="0" applyBorder="1" applyAlignment="0">
      <alignment horizontal="general" vertical="bottom" textRotation="0" wrapText="false" shrinkToFit="false"/>
    </xf>
    <xf xfId="0" fontId="1" numFmtId="2" fillId="0" borderId="22" applyFont="1" applyNumberFormat="1" applyFill="0" applyBorder="1" applyAlignment="0">
      <alignment horizontal="general" vertical="bottom" textRotation="0" wrapText="false" shrinkToFit="false"/>
    </xf>
    <xf xfId="0" fontId="1" numFmtId="9" fillId="0" borderId="26" applyFont="1" applyNumberFormat="1" applyFill="0" applyBorder="1" applyAlignment="0">
      <alignment horizontal="general" vertical="bottom" textRotation="0" wrapText="false" shrinkToFit="false"/>
    </xf>
    <xf xfId="0" fontId="1" numFmtId="9" fillId="0" borderId="27" applyFont="1" applyNumberFormat="1" applyFill="0" applyBorder="1" applyAlignment="0">
      <alignment horizontal="general" vertical="bottom" textRotation="0" wrapText="false" shrinkToFit="false"/>
    </xf>
    <xf xfId="0" fontId="1" numFmtId="9" fillId="0" borderId="28" applyFont="1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2">
    <dxf>
      <font>
        <color rgb="FFFF0000"/>
      </font>
      <alignment/>
      <border/>
    </dxf>
    <dxf>
      <font>
        <color rgb="FF008000"/>
      </font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800100</xdr:colOff>
      <xdr:row>0</xdr:row>
      <xdr:rowOff>28575</xdr:rowOff>
    </xdr:from>
    <xdr:ext cx="895350" cy="876300"/>
    <xdr:pic>
      <xdr:nvPicPr>
        <xdr:cNvPr id="1" name="Picture 3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3"/>
  <sheetViews>
    <sheetView tabSelected="1" workbookViewId="0" showGridLines="true" showRowColHeaders="1">
      <selection activeCell="H9" sqref="H9:I103"/>
    </sheetView>
  </sheetViews>
  <sheetFormatPr defaultRowHeight="14.4" outlineLevelRow="0" outlineLevelCol="0"/>
  <cols>
    <col min="1" max="1" width="30.77734375" customWidth="true" style="1"/>
    <col min="2" max="2" width="5.5546875" customWidth="true" style="1"/>
    <col min="3" max="3" width="10" customWidth="true" style="1"/>
    <col min="4" max="4" width="9" customWidth="true" style="1"/>
    <col min="5" max="5" width="5.5546875" customWidth="true" style="1"/>
    <col min="6" max="6" width="8.88671875" customWidth="true" style="1"/>
    <col min="7" max="7" width="6.5546875" customWidth="true" style="1"/>
    <col min="8" max="8" width="8.88671875" customWidth="true" style="1"/>
  </cols>
  <sheetData>
    <row r="1" spans="1:11">
      <c r="A1" s="8"/>
      <c r="B1" s="7" t="s">
        <v>0</v>
      </c>
      <c r="C1" s="7"/>
      <c r="D1" s="7"/>
      <c r="E1" s="7"/>
      <c r="F1" s="7"/>
      <c r="G1" s="7"/>
      <c r="H1" s="7"/>
      <c r="I1" s="7"/>
    </row>
    <row r="2" spans="1:11">
      <c r="A2" s="8"/>
      <c r="B2" s="7"/>
      <c r="C2" s="7"/>
      <c r="D2" s="7"/>
      <c r="E2" s="7"/>
      <c r="F2" s="7"/>
      <c r="G2" s="7"/>
      <c r="H2" s="7"/>
      <c r="I2" s="7"/>
    </row>
    <row r="3" spans="1:11">
      <c r="A3" s="8"/>
      <c r="B3" s="7"/>
      <c r="C3" s="7"/>
      <c r="D3" s="7"/>
      <c r="E3" s="7"/>
      <c r="F3" s="7"/>
      <c r="G3" s="7"/>
      <c r="H3" s="7"/>
      <c r="I3" s="7"/>
    </row>
    <row r="4" spans="1:11">
      <c r="A4" s="8"/>
      <c r="B4" s="7"/>
      <c r="C4" s="7"/>
      <c r="D4" s="7"/>
      <c r="E4" s="7"/>
      <c r="F4" s="7"/>
      <c r="G4" s="7"/>
      <c r="H4" s="7"/>
      <c r="I4" s="7"/>
    </row>
    <row r="5" spans="1:11" customHeight="1" ht="15">
      <c r="A5" s="12"/>
      <c r="B5" s="13"/>
      <c r="C5" s="13"/>
      <c r="D5" s="13"/>
      <c r="E5" s="13"/>
      <c r="F5" s="13"/>
      <c r="G5" s="13"/>
      <c r="H5" s="13"/>
      <c r="I5" s="13"/>
    </row>
    <row r="6" spans="1:11" customHeight="1" ht="16.2">
      <c r="A6" s="20" t="s">
        <v>1</v>
      </c>
      <c r="B6" s="21"/>
      <c r="C6" s="21"/>
      <c r="D6" s="21"/>
      <c r="E6" s="21"/>
      <c r="F6" s="21"/>
      <c r="G6" s="21"/>
      <c r="H6" s="21"/>
      <c r="I6" s="22"/>
      <c r="J6" s="23"/>
      <c r="K6" s="23"/>
    </row>
    <row r="7" spans="1:11">
      <c r="A7" s="14" t="s">
        <v>2</v>
      </c>
      <c r="B7" s="15">
        <v>2023</v>
      </c>
      <c r="C7" s="16"/>
      <c r="D7" s="17"/>
      <c r="E7" s="18">
        <v>2022</v>
      </c>
      <c r="F7" s="16"/>
      <c r="G7" s="19"/>
      <c r="H7" s="18" t="s">
        <v>3</v>
      </c>
      <c r="I7" s="19"/>
      <c r="J7" s="9" t="s">
        <v>4</v>
      </c>
      <c r="K7" s="10"/>
    </row>
    <row r="8" spans="1:11" customHeight="1" ht="15">
      <c r="A8" s="11"/>
      <c r="B8" s="2" t="s">
        <v>5</v>
      </c>
      <c r="C8" s="3" t="s">
        <v>6</v>
      </c>
      <c r="D8" s="4" t="s">
        <v>7</v>
      </c>
      <c r="E8" s="5" t="s">
        <v>5</v>
      </c>
      <c r="F8" s="3" t="s">
        <v>6</v>
      </c>
      <c r="G8" s="6" t="s">
        <v>7</v>
      </c>
      <c r="H8" s="5" t="s">
        <v>7</v>
      </c>
      <c r="I8" s="6" t="s">
        <v>8</v>
      </c>
      <c r="J8" s="9"/>
      <c r="K8" s="10"/>
    </row>
    <row r="9" spans="1:11">
      <c r="A9" s="24" t="s">
        <v>9</v>
      </c>
      <c r="B9" s="29">
        <v>1</v>
      </c>
      <c r="C9" s="32">
        <v>333990.1</v>
      </c>
      <c r="D9" s="35">
        <v>287.21707589536</v>
      </c>
      <c r="E9" s="29">
        <v>3</v>
      </c>
      <c r="F9" s="32">
        <v>622180.5</v>
      </c>
      <c r="G9" s="35">
        <v>365.6867333515</v>
      </c>
      <c r="H9" s="38">
        <f>IF(G9&lt;&gt;"",D9-G9,"")</f>
        <v>-78.469657456132</v>
      </c>
      <c r="I9" s="41">
        <f>IFERROR(H9/G9,"")</f>
        <v>-0.21458163586347</v>
      </c>
    </row>
    <row r="10" spans="1:11">
      <c r="A10" s="25" t="s">
        <v>10</v>
      </c>
      <c r="B10" s="30">
        <v>2</v>
      </c>
      <c r="C10" s="33">
        <v>339627.9</v>
      </c>
      <c r="D10" s="36">
        <v>279.39162153639</v>
      </c>
      <c r="E10" s="30">
        <v>2</v>
      </c>
      <c r="F10" s="33">
        <v>680947.2</v>
      </c>
      <c r="G10" s="36">
        <v>367.60376076148</v>
      </c>
      <c r="H10" s="39">
        <f>IF(G10&lt;&gt;"",D10-G10,"")</f>
        <v>-88.212139225087</v>
      </c>
      <c r="I10" s="42">
        <f>IFERROR(H10/G10,"")</f>
        <v>-0.23996527957809</v>
      </c>
    </row>
    <row r="11" spans="1:11">
      <c r="A11" s="25" t="s">
        <v>11</v>
      </c>
      <c r="B11" s="30">
        <v>3</v>
      </c>
      <c r="C11" s="33">
        <v>370497.5</v>
      </c>
      <c r="D11" s="36">
        <v>278.63116188368</v>
      </c>
      <c r="E11" s="30">
        <v>1</v>
      </c>
      <c r="F11" s="33">
        <v>679447.0</v>
      </c>
      <c r="G11" s="36">
        <v>378.00714860762</v>
      </c>
      <c r="H11" s="39">
        <f>IF(G11&lt;&gt;"",D11-G11,"")</f>
        <v>-99.375986723934</v>
      </c>
      <c r="I11" s="42">
        <f>IFERROR(H11/G11,"")</f>
        <v>-0.26289446400679</v>
      </c>
    </row>
    <row r="12" spans="1:11">
      <c r="A12" s="25" t="s">
        <v>12</v>
      </c>
      <c r="B12" s="30">
        <v>4</v>
      </c>
      <c r="C12" s="33">
        <v>750583.5</v>
      </c>
      <c r="D12" s="36">
        <v>258.03329569595</v>
      </c>
      <c r="E12" s="30">
        <v>8</v>
      </c>
      <c r="F12" s="33">
        <v>925940.2</v>
      </c>
      <c r="G12" s="36">
        <v>333.72136321546</v>
      </c>
      <c r="H12" s="39">
        <f>IF(G12&lt;&gt;"",D12-G12,"")</f>
        <v>-75.688067519516</v>
      </c>
      <c r="I12" s="42">
        <f>IFERROR(H12/G12,"")</f>
        <v>-0.22680018680928</v>
      </c>
    </row>
    <row r="13" spans="1:11">
      <c r="A13" s="25" t="s">
        <v>13</v>
      </c>
      <c r="B13" s="30">
        <v>5</v>
      </c>
      <c r="C13" s="33">
        <v>336061.1</v>
      </c>
      <c r="D13" s="36">
        <v>253.9027730374</v>
      </c>
      <c r="E13" s="30">
        <v>7</v>
      </c>
      <c r="F13" s="33">
        <v>688288.6</v>
      </c>
      <c r="G13" s="36">
        <v>336.54349788737</v>
      </c>
      <c r="H13" s="39">
        <f>IF(G13&lt;&gt;"",D13-G13,"")</f>
        <v>-82.640724849965</v>
      </c>
      <c r="I13" s="42">
        <f>IFERROR(H13/G13,"")</f>
        <v>-0.24555733618013</v>
      </c>
    </row>
    <row r="14" spans="1:11">
      <c r="A14" s="26" t="s">
        <v>14</v>
      </c>
      <c r="B14" s="30">
        <v>6</v>
      </c>
      <c r="C14" s="33">
        <v>330027.6</v>
      </c>
      <c r="D14" s="36">
        <v>251.24275939346</v>
      </c>
      <c r="E14" s="30">
        <v>11</v>
      </c>
      <c r="F14" s="33">
        <v>457932.8</v>
      </c>
      <c r="G14" s="36">
        <v>322.41197070837</v>
      </c>
      <c r="H14" s="39">
        <f>IF(G14&lt;&gt;"",D14-G14,"")</f>
        <v>-71.169211314909</v>
      </c>
      <c r="I14" s="42">
        <f>IFERROR(H14/G14,"")</f>
        <v>-0.22073997798079</v>
      </c>
    </row>
    <row r="15" spans="1:11">
      <c r="A15" s="26" t="s">
        <v>15</v>
      </c>
      <c r="B15" s="30">
        <v>7</v>
      </c>
      <c r="C15" s="33">
        <v>533233.48</v>
      </c>
      <c r="D15" s="36">
        <v>247.84446861814</v>
      </c>
      <c r="E15" s="30"/>
      <c r="F15" s="33"/>
      <c r="G15" s="36"/>
      <c r="H15" s="39" t="str">
        <f>IF(G15&lt;&gt;"",D15-G15,"")</f>
        <v/>
      </c>
      <c r="I15" s="42" t="str">
        <f>IFERROR(H15/G15,"")</f>
        <v/>
      </c>
    </row>
    <row r="16" spans="1:11">
      <c r="A16" s="25" t="s">
        <v>16</v>
      </c>
      <c r="B16" s="30">
        <v>8</v>
      </c>
      <c r="C16" s="33">
        <v>490848.6</v>
      </c>
      <c r="D16" s="36">
        <v>246.62044569344</v>
      </c>
      <c r="E16" s="30">
        <v>53</v>
      </c>
      <c r="F16" s="33">
        <v>413173.3</v>
      </c>
      <c r="G16" s="36">
        <v>265.9040368775</v>
      </c>
      <c r="H16" s="39">
        <f>IF(G16&lt;&gt;"",D16-G16,"")</f>
        <v>-19.283591184067</v>
      </c>
      <c r="I16" s="42">
        <f>IFERROR(H16/G16,"")</f>
        <v>-0.072520866589739</v>
      </c>
    </row>
    <row r="17" spans="1:11">
      <c r="A17" s="25" t="s">
        <v>17</v>
      </c>
      <c r="B17" s="30">
        <v>9</v>
      </c>
      <c r="C17" s="33">
        <v>495040.1</v>
      </c>
      <c r="D17" s="36">
        <v>245.78884963057</v>
      </c>
      <c r="E17" s="30">
        <v>15</v>
      </c>
      <c r="F17" s="33">
        <v>474587.0</v>
      </c>
      <c r="G17" s="36">
        <v>306.51122618192</v>
      </c>
      <c r="H17" s="39">
        <f>IF(G17&lt;&gt;"",D17-G17,"")</f>
        <v>-60.722376551358</v>
      </c>
      <c r="I17" s="42">
        <f>IFERROR(H17/G17,"")</f>
        <v>-0.19810816493657</v>
      </c>
    </row>
    <row r="18" spans="1:11">
      <c r="A18" s="25" t="s">
        <v>18</v>
      </c>
      <c r="B18" s="30">
        <v>10</v>
      </c>
      <c r="C18" s="33">
        <v>1433441.0</v>
      </c>
      <c r="D18" s="36">
        <v>243.48177295054</v>
      </c>
      <c r="E18" s="30">
        <v>56</v>
      </c>
      <c r="F18" s="33">
        <v>1468825.2</v>
      </c>
      <c r="G18" s="36">
        <v>260.59109109784</v>
      </c>
      <c r="H18" s="39">
        <f>IF(G18&lt;&gt;"",D18-G18,"")</f>
        <v>-17.109318147294</v>
      </c>
      <c r="I18" s="42">
        <f>IFERROR(H18/G18,"")</f>
        <v>-0.065655806095346</v>
      </c>
    </row>
    <row r="19" spans="1:11">
      <c r="A19" s="26" t="s">
        <v>19</v>
      </c>
      <c r="B19" s="30">
        <v>11</v>
      </c>
      <c r="C19" s="33">
        <v>125302.0</v>
      </c>
      <c r="D19" s="36">
        <v>243.06657515443</v>
      </c>
      <c r="E19" s="30">
        <v>23</v>
      </c>
      <c r="F19" s="33">
        <v>398135.9</v>
      </c>
      <c r="G19" s="36">
        <v>290.93759492676</v>
      </c>
      <c r="H19" s="39">
        <f>IF(G19&lt;&gt;"",D19-G19,"")</f>
        <v>-47.871019772331</v>
      </c>
      <c r="I19" s="42">
        <f>IFERROR(H19/G19,"")</f>
        <v>-0.16454050836703</v>
      </c>
    </row>
    <row r="20" spans="1:11">
      <c r="A20" s="26" t="s">
        <v>20</v>
      </c>
      <c r="B20" s="30">
        <v>12</v>
      </c>
      <c r="C20" s="33">
        <v>220476.7</v>
      </c>
      <c r="D20" s="36">
        <v>239.68668888821</v>
      </c>
      <c r="E20" s="30">
        <v>12</v>
      </c>
      <c r="F20" s="33">
        <v>302824.6</v>
      </c>
      <c r="G20" s="36">
        <v>314.3906066416</v>
      </c>
      <c r="H20" s="39">
        <f>IF(G20&lt;&gt;"",D20-G20,"")</f>
        <v>-74.703917753387</v>
      </c>
      <c r="I20" s="42">
        <f>IFERROR(H20/G20,"")</f>
        <v>-0.23761498014013</v>
      </c>
    </row>
    <row r="21" spans="1:11">
      <c r="A21" s="26" t="s">
        <v>21</v>
      </c>
      <c r="B21" s="30">
        <v>13</v>
      </c>
      <c r="C21" s="33">
        <v>461900.7</v>
      </c>
      <c r="D21" s="36">
        <v>236.06009884809</v>
      </c>
      <c r="E21" s="30">
        <v>21</v>
      </c>
      <c r="F21" s="33">
        <v>464084.5</v>
      </c>
      <c r="G21" s="36">
        <v>292.50729813213</v>
      </c>
      <c r="H21" s="39">
        <f>IF(G21&lt;&gt;"",D21-G21,"")</f>
        <v>-56.447199284044</v>
      </c>
      <c r="I21" s="42">
        <f>IFERROR(H21/G21,"")</f>
        <v>-0.19297706294681</v>
      </c>
    </row>
    <row r="22" spans="1:11">
      <c r="A22" s="27" t="s">
        <v>22</v>
      </c>
      <c r="B22" s="30">
        <v>14</v>
      </c>
      <c r="C22" s="33">
        <v>192673.2</v>
      </c>
      <c r="D22" s="36">
        <v>235.98518060633</v>
      </c>
      <c r="E22" s="30">
        <v>10</v>
      </c>
      <c r="F22" s="33">
        <v>483747.7</v>
      </c>
      <c r="G22" s="36">
        <v>324.39413748117</v>
      </c>
      <c r="H22" s="39">
        <f>IF(G22&lt;&gt;"",D22-G22,"")</f>
        <v>-88.408956874839</v>
      </c>
      <c r="I22" s="42">
        <f>IFERROR(H22/G22,"")</f>
        <v>-0.27253561843413</v>
      </c>
    </row>
    <row r="23" spans="1:11">
      <c r="A23" s="27" t="s">
        <v>23</v>
      </c>
      <c r="B23" s="30">
        <v>15</v>
      </c>
      <c r="C23" s="33">
        <v>261810.2</v>
      </c>
      <c r="D23" s="36">
        <v>235.00564187339</v>
      </c>
      <c r="E23" s="30">
        <v>13</v>
      </c>
      <c r="F23" s="33">
        <v>469345.11</v>
      </c>
      <c r="G23" s="36">
        <v>310.47349755066</v>
      </c>
      <c r="H23" s="39">
        <f>IF(G23&lt;&gt;"",D23-G23,"")</f>
        <v>-75.467855677275</v>
      </c>
      <c r="I23" s="42">
        <f>IFERROR(H23/G23,"")</f>
        <v>-0.24307342260336</v>
      </c>
    </row>
    <row r="24" spans="1:11">
      <c r="A24" s="25" t="s">
        <v>24</v>
      </c>
      <c r="B24" s="30">
        <v>16</v>
      </c>
      <c r="C24" s="33">
        <v>645845.9</v>
      </c>
      <c r="D24" s="36">
        <v>234.0578147202</v>
      </c>
      <c r="E24" s="30">
        <v>17</v>
      </c>
      <c r="F24" s="33">
        <v>567404.0</v>
      </c>
      <c r="G24" s="36">
        <v>303.6258588237</v>
      </c>
      <c r="H24" s="39">
        <f>IF(G24&lt;&gt;"",D24-G24,"")</f>
        <v>-69.568044103496</v>
      </c>
      <c r="I24" s="42">
        <f>IFERROR(H24/G24,"")</f>
        <v>-0.22912423985564</v>
      </c>
    </row>
    <row r="25" spans="1:11">
      <c r="A25" s="25" t="s">
        <v>25</v>
      </c>
      <c r="B25" s="30">
        <v>17</v>
      </c>
      <c r="C25" s="33">
        <v>644360.2</v>
      </c>
      <c r="D25" s="36">
        <v>231.46828249169</v>
      </c>
      <c r="E25" s="30">
        <v>22</v>
      </c>
      <c r="F25" s="33">
        <v>648415.3</v>
      </c>
      <c r="G25" s="36">
        <v>290.98300117224</v>
      </c>
      <c r="H25" s="39">
        <f>IF(G25&lt;&gt;"",D25-G25,"")</f>
        <v>-59.514718680555</v>
      </c>
      <c r="I25" s="42">
        <f>IFERROR(H25/G25,"")</f>
        <v>-0.20452988126728</v>
      </c>
    </row>
    <row r="26" spans="1:11">
      <c r="A26" s="25" t="s">
        <v>26</v>
      </c>
      <c r="B26" s="30">
        <v>18</v>
      </c>
      <c r="C26" s="33">
        <v>237193.6</v>
      </c>
      <c r="D26" s="36">
        <v>230.79950934595</v>
      </c>
      <c r="E26" s="30">
        <v>19</v>
      </c>
      <c r="F26" s="33">
        <v>459108.5</v>
      </c>
      <c r="G26" s="36">
        <v>294.38472648622</v>
      </c>
      <c r="H26" s="39">
        <f>IF(G26&lt;&gt;"",D26-G26,"")</f>
        <v>-63.585217140271</v>
      </c>
      <c r="I26" s="42">
        <f>IFERROR(H26/G26,"")</f>
        <v>-0.21599360095622</v>
      </c>
    </row>
    <row r="27" spans="1:11">
      <c r="A27" s="26" t="s">
        <v>27</v>
      </c>
      <c r="B27" s="30">
        <v>19</v>
      </c>
      <c r="C27" s="33">
        <v>433633.5</v>
      </c>
      <c r="D27" s="36">
        <v>229.64475184689</v>
      </c>
      <c r="E27" s="30">
        <v>30</v>
      </c>
      <c r="F27" s="33">
        <v>591417.8</v>
      </c>
      <c r="G27" s="36">
        <v>284.65929432628</v>
      </c>
      <c r="H27" s="39">
        <f>IF(G27&lt;&gt;"",D27-G27,"")</f>
        <v>-55.014542479384</v>
      </c>
      <c r="I27" s="42">
        <f>IFERROR(H27/G27,"")</f>
        <v>-0.19326452210032</v>
      </c>
    </row>
    <row r="28" spans="1:11">
      <c r="A28" s="25" t="s">
        <v>28</v>
      </c>
      <c r="B28" s="30">
        <v>20</v>
      </c>
      <c r="C28" s="33">
        <v>1146111.8</v>
      </c>
      <c r="D28" s="36">
        <v>228.21770938926</v>
      </c>
      <c r="E28" s="30">
        <v>34</v>
      </c>
      <c r="F28" s="33">
        <v>1054474.9</v>
      </c>
      <c r="G28" s="36">
        <v>281.72467272573</v>
      </c>
      <c r="H28" s="39">
        <f>IF(G28&lt;&gt;"",D28-G28,"")</f>
        <v>-53.506963336474</v>
      </c>
      <c r="I28" s="42">
        <f>IFERROR(H28/G28,"")</f>
        <v>-0.18992643710892</v>
      </c>
    </row>
    <row r="29" spans="1:11">
      <c r="A29" s="25" t="s">
        <v>29</v>
      </c>
      <c r="B29" s="30">
        <v>21</v>
      </c>
      <c r="C29" s="33">
        <v>249273.1</v>
      </c>
      <c r="D29" s="36">
        <v>228.13837955239</v>
      </c>
      <c r="E29" s="30"/>
      <c r="F29" s="33"/>
      <c r="G29" s="36"/>
      <c r="H29" s="39" t="str">
        <f>IF(G29&lt;&gt;"",D29-G29,"")</f>
        <v/>
      </c>
      <c r="I29" s="42" t="str">
        <f>IFERROR(H29/G29,"")</f>
        <v/>
      </c>
    </row>
    <row r="30" spans="1:11">
      <c r="A30" s="25" t="s">
        <v>30</v>
      </c>
      <c r="B30" s="30">
        <v>22</v>
      </c>
      <c r="C30" s="33">
        <v>954956.4</v>
      </c>
      <c r="D30" s="36">
        <v>226.90394252554</v>
      </c>
      <c r="E30" s="30">
        <v>42</v>
      </c>
      <c r="F30" s="33">
        <v>963472.0</v>
      </c>
      <c r="G30" s="36">
        <v>277.81250622748</v>
      </c>
      <c r="H30" s="39">
        <f>IF(G30&lt;&gt;"",D30-G30,"")</f>
        <v>-50.908563701934</v>
      </c>
      <c r="I30" s="42">
        <f>IFERROR(H30/G30,"")</f>
        <v>-0.18324791922884</v>
      </c>
    </row>
    <row r="31" spans="1:11">
      <c r="A31" s="25" t="s">
        <v>31</v>
      </c>
      <c r="B31" s="30">
        <v>23</v>
      </c>
      <c r="C31" s="33">
        <v>1547627.5</v>
      </c>
      <c r="D31" s="36">
        <v>226.38029726145</v>
      </c>
      <c r="E31" s="30">
        <v>40</v>
      </c>
      <c r="F31" s="33">
        <v>1241038.8</v>
      </c>
      <c r="G31" s="36">
        <v>279.23963416776</v>
      </c>
      <c r="H31" s="39">
        <f>IF(G31&lt;&gt;"",D31-G31,"")</f>
        <v>-52.85933690631</v>
      </c>
      <c r="I31" s="42">
        <f>IFERROR(H31/G31,"")</f>
        <v>-0.18929740064962</v>
      </c>
    </row>
    <row r="32" spans="1:11">
      <c r="A32" s="25" t="s">
        <v>32</v>
      </c>
      <c r="B32" s="30">
        <v>24</v>
      </c>
      <c r="C32" s="33">
        <v>117441.2</v>
      </c>
      <c r="D32" s="36">
        <v>225.81850236544</v>
      </c>
      <c r="E32" s="30">
        <v>39</v>
      </c>
      <c r="F32" s="33">
        <v>333566.2</v>
      </c>
      <c r="G32" s="36">
        <v>279.70975356616</v>
      </c>
      <c r="H32" s="39">
        <f>IF(G32&lt;&gt;"",D32-G32,"")</f>
        <v>-53.89125120072</v>
      </c>
      <c r="I32" s="42">
        <f>IFERROR(H32/G32,"")</f>
        <v>-0.19266847335008</v>
      </c>
    </row>
    <row r="33" spans="1:11">
      <c r="A33" s="25" t="s">
        <v>33</v>
      </c>
      <c r="B33" s="30">
        <v>25</v>
      </c>
      <c r="C33" s="33">
        <v>339779.4</v>
      </c>
      <c r="D33" s="36">
        <v>225.13967179882</v>
      </c>
      <c r="E33" s="30">
        <v>81</v>
      </c>
      <c r="F33" s="33">
        <v>279115.5</v>
      </c>
      <c r="G33" s="36">
        <v>237.80892892011</v>
      </c>
      <c r="H33" s="39">
        <f>IF(G33&lt;&gt;"",D33-G33,"")</f>
        <v>-12.669257121287</v>
      </c>
      <c r="I33" s="42">
        <f>IFERROR(H33/G33,"")</f>
        <v>-0.053274942950285</v>
      </c>
    </row>
    <row r="34" spans="1:11">
      <c r="A34" s="26" t="s">
        <v>34</v>
      </c>
      <c r="B34" s="30">
        <v>26</v>
      </c>
      <c r="C34" s="33">
        <v>227797.8</v>
      </c>
      <c r="D34" s="36">
        <v>224.47225785324</v>
      </c>
      <c r="E34" s="30">
        <v>18</v>
      </c>
      <c r="F34" s="33">
        <v>199611.6</v>
      </c>
      <c r="G34" s="36">
        <v>302.86262020844</v>
      </c>
      <c r="H34" s="39">
        <f>IF(G34&lt;&gt;"",D34-G34,"")</f>
        <v>-78.390362355209</v>
      </c>
      <c r="I34" s="42">
        <f>IFERROR(H34/G34,"")</f>
        <v>-0.25883142099628</v>
      </c>
    </row>
    <row r="35" spans="1:11">
      <c r="A35" s="25" t="s">
        <v>35</v>
      </c>
      <c r="B35" s="30">
        <v>27</v>
      </c>
      <c r="C35" s="33">
        <v>552689.3</v>
      </c>
      <c r="D35" s="36">
        <v>224.3819616193</v>
      </c>
      <c r="E35" s="30">
        <v>27</v>
      </c>
      <c r="F35" s="33">
        <v>362607.8</v>
      </c>
      <c r="G35" s="36">
        <v>289.07951759449</v>
      </c>
      <c r="H35" s="39">
        <f>IF(G35&lt;&gt;"",D35-G35,"")</f>
        <v>-64.697555975188</v>
      </c>
      <c r="I35" s="42">
        <f>IFERROR(H35/G35,"")</f>
        <v>-0.223805396223</v>
      </c>
    </row>
    <row r="36" spans="1:11">
      <c r="A36" s="26" t="s">
        <v>36</v>
      </c>
      <c r="B36" s="30">
        <v>28</v>
      </c>
      <c r="C36" s="33">
        <v>152074.7</v>
      </c>
      <c r="D36" s="36">
        <v>223.90658340934</v>
      </c>
      <c r="E36" s="30"/>
      <c r="F36" s="33">
        <v>58461.4</v>
      </c>
      <c r="G36" s="36">
        <v>336.62441371572</v>
      </c>
      <c r="H36" s="39">
        <f>IF(G36&lt;&gt;"",D36-G36,"")</f>
        <v>-112.71783030638</v>
      </c>
      <c r="I36" s="42">
        <f>IFERROR(H36/G36,"")</f>
        <v>-0.33484746118732</v>
      </c>
    </row>
    <row r="37" spans="1:11">
      <c r="A37" s="25" t="s">
        <v>37</v>
      </c>
      <c r="B37" s="30">
        <v>29</v>
      </c>
      <c r="C37" s="33">
        <v>438689.5</v>
      </c>
      <c r="D37" s="36">
        <v>222.85922913587</v>
      </c>
      <c r="E37" s="30">
        <v>31</v>
      </c>
      <c r="F37" s="33">
        <v>585706.4</v>
      </c>
      <c r="G37" s="36">
        <v>284.34455556572</v>
      </c>
      <c r="H37" s="39">
        <f>IF(G37&lt;&gt;"",D37-G37,"")</f>
        <v>-61.485326429854</v>
      </c>
      <c r="I37" s="42">
        <f>IFERROR(H37/G37,"")</f>
        <v>-0.21623528647322</v>
      </c>
    </row>
    <row r="38" spans="1:11">
      <c r="A38" s="26" t="s">
        <v>38</v>
      </c>
      <c r="B38" s="30">
        <v>30</v>
      </c>
      <c r="C38" s="33">
        <v>477331.35</v>
      </c>
      <c r="D38" s="36">
        <v>221.96637094966</v>
      </c>
      <c r="E38" s="30">
        <v>48</v>
      </c>
      <c r="F38" s="33">
        <v>367228.75</v>
      </c>
      <c r="G38" s="36">
        <v>271.70918589571</v>
      </c>
      <c r="H38" s="39">
        <f>IF(G38&lt;&gt;"",D38-G38,"")</f>
        <v>-49.742814946057</v>
      </c>
      <c r="I38" s="42">
        <f>IFERROR(H38/G38,"")</f>
        <v>-0.18307373297695</v>
      </c>
    </row>
    <row r="39" spans="1:11">
      <c r="A39" s="27" t="s">
        <v>39</v>
      </c>
      <c r="B39" s="30">
        <v>31</v>
      </c>
      <c r="C39" s="33">
        <v>432802.4</v>
      </c>
      <c r="D39" s="36">
        <v>220.830404129</v>
      </c>
      <c r="E39" s="30"/>
      <c r="F39" s="33"/>
      <c r="G39" s="36"/>
      <c r="H39" s="39" t="str">
        <f>IF(G39&lt;&gt;"",D39-G39,"")</f>
        <v/>
      </c>
      <c r="I39" s="42" t="str">
        <f>IFERROR(H39/G39,"")</f>
        <v/>
      </c>
    </row>
    <row r="40" spans="1:11">
      <c r="A40" s="26" t="s">
        <v>40</v>
      </c>
      <c r="B40" s="30">
        <v>32</v>
      </c>
      <c r="C40" s="33">
        <v>324178.9</v>
      </c>
      <c r="D40" s="36">
        <v>219.1700761524</v>
      </c>
      <c r="E40" s="30">
        <v>80</v>
      </c>
      <c r="F40" s="33">
        <v>437375.9</v>
      </c>
      <c r="G40" s="36">
        <v>238.3689169888</v>
      </c>
      <c r="H40" s="39">
        <f>IF(G40&lt;&gt;"",D40-G40,"")</f>
        <v>-19.198840836401</v>
      </c>
      <c r="I40" s="42">
        <f>IFERROR(H40/G40,"")</f>
        <v>-0.080542551767785</v>
      </c>
    </row>
    <row r="41" spans="1:11">
      <c r="A41" s="25" t="s">
        <v>41</v>
      </c>
      <c r="B41" s="30">
        <v>33</v>
      </c>
      <c r="C41" s="33">
        <v>232837.0</v>
      </c>
      <c r="D41" s="36">
        <v>218.82725254148</v>
      </c>
      <c r="E41" s="30">
        <v>41</v>
      </c>
      <c r="F41" s="33">
        <v>288636.0</v>
      </c>
      <c r="G41" s="36">
        <v>279.19297731399</v>
      </c>
      <c r="H41" s="39">
        <f>IF(G41&lt;&gt;"",D41-G41,"")</f>
        <v>-60.36572477251</v>
      </c>
      <c r="I41" s="42">
        <f>IFERROR(H41/G41,"")</f>
        <v>-0.21621505438019</v>
      </c>
    </row>
    <row r="42" spans="1:11">
      <c r="A42" s="25" t="s">
        <v>42</v>
      </c>
      <c r="B42" s="30">
        <v>34</v>
      </c>
      <c r="C42" s="33">
        <v>565398.3</v>
      </c>
      <c r="D42" s="36">
        <v>217.59120676521</v>
      </c>
      <c r="E42" s="30">
        <v>6</v>
      </c>
      <c r="F42" s="33">
        <v>598621.9</v>
      </c>
      <c r="G42" s="36">
        <v>343.35421373658</v>
      </c>
      <c r="H42" s="39">
        <f>IF(G42&lt;&gt;"",D42-G42,"")</f>
        <v>-125.76300697137</v>
      </c>
      <c r="I42" s="42">
        <f>IFERROR(H42/G42,"")</f>
        <v>-0.36627774449815</v>
      </c>
    </row>
    <row r="43" spans="1:11">
      <c r="A43" s="25" t="s">
        <v>43</v>
      </c>
      <c r="B43" s="30">
        <v>35</v>
      </c>
      <c r="C43" s="33">
        <v>570544.1</v>
      </c>
      <c r="D43" s="36">
        <v>215.7572892262</v>
      </c>
      <c r="E43" s="30">
        <v>26</v>
      </c>
      <c r="F43" s="33">
        <v>463803.8</v>
      </c>
      <c r="G43" s="36">
        <v>289.81715242523</v>
      </c>
      <c r="H43" s="39">
        <f>IF(G43&lt;&gt;"",D43-G43,"")</f>
        <v>-74.059863199032</v>
      </c>
      <c r="I43" s="42">
        <f>IFERROR(H43/G43,"")</f>
        <v>-0.25553995883021</v>
      </c>
    </row>
    <row r="44" spans="1:11">
      <c r="A44" s="25" t="s">
        <v>44</v>
      </c>
      <c r="B44" s="30">
        <v>36</v>
      </c>
      <c r="C44" s="33">
        <v>228838.6</v>
      </c>
      <c r="D44" s="36">
        <v>215.13111861373</v>
      </c>
      <c r="E44" s="30">
        <v>14</v>
      </c>
      <c r="F44" s="33">
        <v>777441.9</v>
      </c>
      <c r="G44" s="36">
        <v>307.37836589461</v>
      </c>
      <c r="H44" s="39">
        <f>IF(G44&lt;&gt;"",D44-G44,"")</f>
        <v>-92.247247280879</v>
      </c>
      <c r="I44" s="42">
        <f>IFERROR(H44/G44,"")</f>
        <v>-0.30010975890381</v>
      </c>
    </row>
    <row r="45" spans="1:11">
      <c r="A45" s="26" t="s">
        <v>45</v>
      </c>
      <c r="B45" s="30">
        <v>37</v>
      </c>
      <c r="C45" s="33">
        <v>553619.8</v>
      </c>
      <c r="D45" s="36">
        <v>214.42296771178</v>
      </c>
      <c r="E45" s="30">
        <v>4</v>
      </c>
      <c r="F45" s="33">
        <v>271179.1</v>
      </c>
      <c r="G45" s="36">
        <v>349.05727358782</v>
      </c>
      <c r="H45" s="39">
        <f>IF(G45&lt;&gt;"",D45-G45,"")</f>
        <v>-134.63430587605</v>
      </c>
      <c r="I45" s="42">
        <f>IFERROR(H45/G45,"")</f>
        <v>-0.38570835236348</v>
      </c>
    </row>
    <row r="46" spans="1:11">
      <c r="A46" s="27" t="s">
        <v>46</v>
      </c>
      <c r="B46" s="30">
        <v>38</v>
      </c>
      <c r="C46" s="33">
        <v>170202.6</v>
      </c>
      <c r="D46" s="36">
        <v>212.81644287455</v>
      </c>
      <c r="E46" s="30"/>
      <c r="F46" s="33">
        <v>3307.2</v>
      </c>
      <c r="G46" s="36">
        <v>568.91769472666</v>
      </c>
      <c r="H46" s="39">
        <f>IF(G46&lt;&gt;"",D46-G46,"")</f>
        <v>-356.10125185211</v>
      </c>
      <c r="I46" s="42">
        <f>IFERROR(H46/G46,"")</f>
        <v>-0.6259275377666</v>
      </c>
    </row>
    <row r="47" spans="1:11">
      <c r="A47" s="25" t="s">
        <v>47</v>
      </c>
      <c r="B47" s="30">
        <v>39</v>
      </c>
      <c r="C47" s="33">
        <v>114012.2</v>
      </c>
      <c r="D47" s="36">
        <v>212.42474051023</v>
      </c>
      <c r="E47" s="30">
        <v>9</v>
      </c>
      <c r="F47" s="33">
        <v>164371.1</v>
      </c>
      <c r="G47" s="36">
        <v>332.85395364514</v>
      </c>
      <c r="H47" s="39">
        <f>IF(G47&lt;&gt;"",D47-G47,"")</f>
        <v>-120.42921313491</v>
      </c>
      <c r="I47" s="42">
        <f>IFERROR(H47/G47,"")</f>
        <v>-0.36180796957966</v>
      </c>
    </row>
    <row r="48" spans="1:11">
      <c r="A48" s="25" t="s">
        <v>48</v>
      </c>
      <c r="B48" s="30">
        <v>40</v>
      </c>
      <c r="C48" s="33">
        <v>1372837.6</v>
      </c>
      <c r="D48" s="36">
        <v>212.28715399403</v>
      </c>
      <c r="E48" s="30">
        <v>66</v>
      </c>
      <c r="F48" s="33">
        <v>1352204.7</v>
      </c>
      <c r="G48" s="36">
        <v>253.10032489903</v>
      </c>
      <c r="H48" s="39">
        <f>IF(G48&lt;&gt;"",D48-G48,"")</f>
        <v>-40.813170904999</v>
      </c>
      <c r="I48" s="42">
        <f>IFERROR(H48/G48,"")</f>
        <v>-0.16125293762969</v>
      </c>
    </row>
    <row r="49" spans="1:11">
      <c r="A49" s="25" t="s">
        <v>49</v>
      </c>
      <c r="B49" s="30">
        <v>41</v>
      </c>
      <c r="C49" s="33">
        <v>926057.4</v>
      </c>
      <c r="D49" s="36">
        <v>211.21885274066</v>
      </c>
      <c r="E49" s="30">
        <v>65</v>
      </c>
      <c r="F49" s="33">
        <v>714759.5</v>
      </c>
      <c r="G49" s="36">
        <v>253.13695795579</v>
      </c>
      <c r="H49" s="39">
        <f>IF(G49&lt;&gt;"",D49-G49,"")</f>
        <v>-41.918105215127</v>
      </c>
      <c r="I49" s="42">
        <f>IFERROR(H49/G49,"")</f>
        <v>-0.16559456806954</v>
      </c>
    </row>
    <row r="50" spans="1:11">
      <c r="A50" s="27" t="s">
        <v>50</v>
      </c>
      <c r="B50" s="30">
        <v>42</v>
      </c>
      <c r="C50" s="33">
        <v>117007.8</v>
      </c>
      <c r="D50" s="36">
        <v>211.20451884404</v>
      </c>
      <c r="E50" s="30">
        <v>68</v>
      </c>
      <c r="F50" s="33">
        <v>150767.2</v>
      </c>
      <c r="G50" s="36">
        <v>250.47327734414</v>
      </c>
      <c r="H50" s="39">
        <f>IF(G50&lt;&gt;"",D50-G50,"")</f>
        <v>-39.268758500101</v>
      </c>
      <c r="I50" s="42">
        <f>IFERROR(H50/G50,"")</f>
        <v>-0.15677823565245</v>
      </c>
    </row>
    <row r="51" spans="1:11">
      <c r="A51" s="26" t="s">
        <v>51</v>
      </c>
      <c r="B51" s="30">
        <v>43</v>
      </c>
      <c r="C51" s="33">
        <v>299086.5</v>
      </c>
      <c r="D51" s="36">
        <v>210.83641120545</v>
      </c>
      <c r="E51" s="30"/>
      <c r="F51" s="33"/>
      <c r="G51" s="36"/>
      <c r="H51" s="39" t="str">
        <f>IF(G51&lt;&gt;"",D51-G51,"")</f>
        <v/>
      </c>
      <c r="I51" s="42" t="str">
        <f>IFERROR(H51/G51,"")</f>
        <v/>
      </c>
    </row>
    <row r="52" spans="1:11">
      <c r="A52" s="27" t="s">
        <v>52</v>
      </c>
      <c r="B52" s="30">
        <v>44</v>
      </c>
      <c r="C52" s="33">
        <v>227825.7</v>
      </c>
      <c r="D52" s="36">
        <v>210.60591759402</v>
      </c>
      <c r="E52" s="30">
        <v>92</v>
      </c>
      <c r="F52" s="33">
        <v>248410.9</v>
      </c>
      <c r="G52" s="36">
        <v>214.76046059171</v>
      </c>
      <c r="H52" s="39">
        <f>IF(G52&lt;&gt;"",D52-G52,"")</f>
        <v>-4.154542997685</v>
      </c>
      <c r="I52" s="42">
        <f>IFERROR(H52/G52,"")</f>
        <v>-0.019345008789041</v>
      </c>
    </row>
    <row r="53" spans="1:11">
      <c r="A53" s="25" t="s">
        <v>53</v>
      </c>
      <c r="B53" s="30">
        <v>45</v>
      </c>
      <c r="C53" s="33">
        <v>1498549.4</v>
      </c>
      <c r="D53" s="36">
        <v>210.12370883469</v>
      </c>
      <c r="E53" s="30">
        <v>62</v>
      </c>
      <c r="F53" s="33">
        <v>1380116.8</v>
      </c>
      <c r="G53" s="36">
        <v>255.98148069787</v>
      </c>
      <c r="H53" s="39">
        <f>IF(G53&lt;&gt;"",D53-G53,"")</f>
        <v>-45.857771863175</v>
      </c>
      <c r="I53" s="42">
        <f>IFERROR(H53/G53,"")</f>
        <v>-0.17914488086465</v>
      </c>
    </row>
    <row r="54" spans="1:11">
      <c r="A54" s="25" t="s">
        <v>54</v>
      </c>
      <c r="B54" s="30">
        <v>46</v>
      </c>
      <c r="C54" s="33">
        <v>410761.6</v>
      </c>
      <c r="D54" s="36">
        <v>209.9108305158</v>
      </c>
      <c r="E54" s="30">
        <v>77</v>
      </c>
      <c r="F54" s="33">
        <v>386593.8</v>
      </c>
      <c r="G54" s="36">
        <v>241.98093295857</v>
      </c>
      <c r="H54" s="39">
        <f>IF(G54&lt;&gt;"",D54-G54,"")</f>
        <v>-32.07010244277</v>
      </c>
      <c r="I54" s="42">
        <f>IFERROR(H54/G54,"")</f>
        <v>-0.13253152655735</v>
      </c>
    </row>
    <row r="55" spans="1:11">
      <c r="A55" s="25" t="s">
        <v>55</v>
      </c>
      <c r="B55" s="30">
        <v>47</v>
      </c>
      <c r="C55" s="33">
        <v>655638.2</v>
      </c>
      <c r="D55" s="36">
        <v>208.76578134099</v>
      </c>
      <c r="E55" s="30">
        <v>28</v>
      </c>
      <c r="F55" s="33">
        <v>631753.8</v>
      </c>
      <c r="G55" s="36">
        <v>288.57426405666</v>
      </c>
      <c r="H55" s="39">
        <f>IF(G55&lt;&gt;"",D55-G55,"")</f>
        <v>-79.808482715673</v>
      </c>
      <c r="I55" s="42">
        <f>IFERROR(H55/G55,"")</f>
        <v>-0.27656133153995</v>
      </c>
    </row>
    <row r="56" spans="1:11">
      <c r="A56" s="25" t="s">
        <v>56</v>
      </c>
      <c r="B56" s="30">
        <v>48</v>
      </c>
      <c r="C56" s="33">
        <v>1512838.8</v>
      </c>
      <c r="D56" s="36">
        <v>207.1747044034</v>
      </c>
      <c r="E56" s="30">
        <v>73</v>
      </c>
      <c r="F56" s="33">
        <v>1256847.7</v>
      </c>
      <c r="G56" s="36">
        <v>245.74374245981</v>
      </c>
      <c r="H56" s="39">
        <f>IF(G56&lt;&gt;"",D56-G56,"")</f>
        <v>-38.569038056402</v>
      </c>
      <c r="I56" s="42">
        <f>IFERROR(H56/G56,"")</f>
        <v>-0.1569482000654</v>
      </c>
    </row>
    <row r="57" spans="1:11">
      <c r="A57" s="25" t="s">
        <v>57</v>
      </c>
      <c r="B57" s="30">
        <v>49</v>
      </c>
      <c r="C57" s="33">
        <v>301466.6</v>
      </c>
      <c r="D57" s="36">
        <v>205.92759032012</v>
      </c>
      <c r="E57" s="30">
        <v>61</v>
      </c>
      <c r="F57" s="33">
        <v>254862.1</v>
      </c>
      <c r="G57" s="36">
        <v>256.85027981799</v>
      </c>
      <c r="H57" s="39">
        <f>IF(G57&lt;&gt;"",D57-G57,"")</f>
        <v>-50.922689497866</v>
      </c>
      <c r="I57" s="42">
        <f>IFERROR(H57/G57,"")</f>
        <v>-0.19825825976889</v>
      </c>
    </row>
    <row r="58" spans="1:11">
      <c r="A58" s="25" t="s">
        <v>58</v>
      </c>
      <c r="B58" s="30">
        <v>50</v>
      </c>
      <c r="C58" s="33">
        <v>659391.7</v>
      </c>
      <c r="D58" s="36">
        <v>205.7077594395</v>
      </c>
      <c r="E58" s="30">
        <v>71</v>
      </c>
      <c r="F58" s="33">
        <v>519269.65</v>
      </c>
      <c r="G58" s="36">
        <v>249.07754997813</v>
      </c>
      <c r="H58" s="39">
        <f>IF(G58&lt;&gt;"",D58-G58,"")</f>
        <v>-43.369790538632</v>
      </c>
      <c r="I58" s="42">
        <f>IFERROR(H58/G58,"")</f>
        <v>-0.17412163618295</v>
      </c>
    </row>
    <row r="59" spans="1:11">
      <c r="A59" s="25" t="s">
        <v>59</v>
      </c>
      <c r="B59" s="30">
        <v>51</v>
      </c>
      <c r="C59" s="33">
        <v>479806.2</v>
      </c>
      <c r="D59" s="36">
        <v>205.32616147936</v>
      </c>
      <c r="E59" s="30"/>
      <c r="F59" s="33">
        <v>47638.4</v>
      </c>
      <c r="G59" s="36">
        <v>214.12243904077</v>
      </c>
      <c r="H59" s="39">
        <f>IF(G59&lt;&gt;"",D59-G59,"")</f>
        <v>-8.7962775614101</v>
      </c>
      <c r="I59" s="42">
        <f>IFERROR(H59/G59,"")</f>
        <v>-0.041080596694189</v>
      </c>
    </row>
    <row r="60" spans="1:11">
      <c r="A60" s="27" t="s">
        <v>60</v>
      </c>
      <c r="B60" s="30">
        <v>52</v>
      </c>
      <c r="C60" s="33">
        <v>629706.6</v>
      </c>
      <c r="D60" s="36">
        <v>204.30536252915</v>
      </c>
      <c r="E60" s="30">
        <v>63</v>
      </c>
      <c r="F60" s="33">
        <v>229808.8</v>
      </c>
      <c r="G60" s="36">
        <v>255.30604789721</v>
      </c>
      <c r="H60" s="39">
        <f>IF(G60&lt;&gt;"",D60-G60,"")</f>
        <v>-51.000685368056</v>
      </c>
      <c r="I60" s="42">
        <f>IFERROR(H60/G60,"")</f>
        <v>-0.19976293467435</v>
      </c>
    </row>
    <row r="61" spans="1:11">
      <c r="A61" s="25" t="s">
        <v>61</v>
      </c>
      <c r="B61" s="30">
        <v>53</v>
      </c>
      <c r="C61" s="33">
        <v>190489.5</v>
      </c>
      <c r="D61" s="36">
        <v>204.04126789141</v>
      </c>
      <c r="E61" s="30"/>
      <c r="F61" s="33">
        <v>28794.6</v>
      </c>
      <c r="G61" s="36">
        <v>220.63859195821</v>
      </c>
      <c r="H61" s="39">
        <f>IF(G61&lt;&gt;"",D61-G61,"")</f>
        <v>-16.597324066808</v>
      </c>
      <c r="I61" s="42">
        <f>IFERROR(H61/G61,"")</f>
        <v>-0.075224030028034</v>
      </c>
    </row>
    <row r="62" spans="1:11">
      <c r="A62" s="25" t="s">
        <v>62</v>
      </c>
      <c r="B62" s="30">
        <v>54</v>
      </c>
      <c r="C62" s="33">
        <v>594122.8</v>
      </c>
      <c r="D62" s="36">
        <v>203.68284772104</v>
      </c>
      <c r="E62" s="30">
        <v>20</v>
      </c>
      <c r="F62" s="33">
        <v>425118.15</v>
      </c>
      <c r="G62" s="36">
        <v>293.58370667072</v>
      </c>
      <c r="H62" s="39">
        <f>IF(G62&lt;&gt;"",D62-G62,"")</f>
        <v>-89.900858949679</v>
      </c>
      <c r="I62" s="42">
        <f>IFERROR(H62/G62,"")</f>
        <v>-0.30621882927076</v>
      </c>
    </row>
    <row r="63" spans="1:11">
      <c r="A63" s="25" t="s">
        <v>63</v>
      </c>
      <c r="B63" s="30">
        <v>55</v>
      </c>
      <c r="C63" s="33">
        <v>561184.9</v>
      </c>
      <c r="D63" s="36">
        <v>203.00965136446</v>
      </c>
      <c r="E63" s="30">
        <v>57</v>
      </c>
      <c r="F63" s="33">
        <v>506070.5</v>
      </c>
      <c r="G63" s="36">
        <v>260.16129096638</v>
      </c>
      <c r="H63" s="39">
        <f>IF(G63&lt;&gt;"",D63-G63,"")</f>
        <v>-57.151639601916</v>
      </c>
      <c r="I63" s="42">
        <f>IFERROR(H63/G63,"")</f>
        <v>-0.21967772142283</v>
      </c>
    </row>
    <row r="64" spans="1:11">
      <c r="A64" s="25" t="s">
        <v>64</v>
      </c>
      <c r="B64" s="30">
        <v>56</v>
      </c>
      <c r="C64" s="33">
        <v>1373320.8</v>
      </c>
      <c r="D64" s="36">
        <v>203.00139974578</v>
      </c>
      <c r="E64" s="30">
        <v>55</v>
      </c>
      <c r="F64" s="33">
        <v>1274491.8</v>
      </c>
      <c r="G64" s="36">
        <v>261.51140650728</v>
      </c>
      <c r="H64" s="39">
        <f>IF(G64&lt;&gt;"",D64-G64,"")</f>
        <v>-58.510006761499</v>
      </c>
      <c r="I64" s="42">
        <f>IFERROR(H64/G64,"")</f>
        <v>-0.22373787645806</v>
      </c>
    </row>
    <row r="65" spans="1:11">
      <c r="A65" s="25" t="s">
        <v>65</v>
      </c>
      <c r="B65" s="30">
        <v>57</v>
      </c>
      <c r="C65" s="33">
        <v>451938.9</v>
      </c>
      <c r="D65" s="36">
        <v>201.36494822641</v>
      </c>
      <c r="E65" s="30">
        <v>24</v>
      </c>
      <c r="F65" s="33">
        <v>492273.0</v>
      </c>
      <c r="G65" s="36">
        <v>290.18320708225</v>
      </c>
      <c r="H65" s="39">
        <f>IF(G65&lt;&gt;"",D65-G65,"")</f>
        <v>-88.818258855841</v>
      </c>
      <c r="I65" s="42">
        <f>IFERROR(H65/G65,"")</f>
        <v>-0.30607649473895</v>
      </c>
    </row>
    <row r="66" spans="1:11">
      <c r="A66" s="27" t="s">
        <v>66</v>
      </c>
      <c r="B66" s="30">
        <v>58</v>
      </c>
      <c r="C66" s="33">
        <v>122174.5</v>
      </c>
      <c r="D66" s="36">
        <v>198.97232401197</v>
      </c>
      <c r="E66" s="30">
        <v>70</v>
      </c>
      <c r="F66" s="33">
        <v>368838.7</v>
      </c>
      <c r="G66" s="36">
        <v>249.41108674334</v>
      </c>
      <c r="H66" s="39">
        <f>IF(G66&lt;&gt;"",D66-G66,"")</f>
        <v>-50.438762731372</v>
      </c>
      <c r="I66" s="42">
        <f>IFERROR(H66/G66,"")</f>
        <v>-0.20223143802455</v>
      </c>
    </row>
    <row r="67" spans="1:11">
      <c r="A67" s="25" t="s">
        <v>67</v>
      </c>
      <c r="B67" s="30">
        <v>59</v>
      </c>
      <c r="C67" s="33">
        <v>212957.7</v>
      </c>
      <c r="D67" s="36">
        <v>198.16087232347</v>
      </c>
      <c r="E67" s="30">
        <v>75</v>
      </c>
      <c r="F67" s="33">
        <v>267299.5</v>
      </c>
      <c r="G67" s="36">
        <v>244.32202267494</v>
      </c>
      <c r="H67" s="39">
        <f>IF(G67&lt;&gt;"",D67-G67,"")</f>
        <v>-46.161150351469</v>
      </c>
      <c r="I67" s="42">
        <f>IFERROR(H67/G67,"")</f>
        <v>-0.18893569169933</v>
      </c>
    </row>
    <row r="68" spans="1:11">
      <c r="A68" s="26" t="s">
        <v>68</v>
      </c>
      <c r="B68" s="30">
        <v>60</v>
      </c>
      <c r="C68" s="33">
        <v>558960.9</v>
      </c>
      <c r="D68" s="36">
        <v>198.11445344388</v>
      </c>
      <c r="E68" s="30">
        <v>45</v>
      </c>
      <c r="F68" s="33">
        <v>910601.65</v>
      </c>
      <c r="G68" s="36">
        <v>272.98955553177</v>
      </c>
      <c r="H68" s="39">
        <f>IF(G68&lt;&gt;"",D68-G68,"")</f>
        <v>-74.875102087893</v>
      </c>
      <c r="I68" s="42">
        <f>IFERROR(H68/G68,"")</f>
        <v>-0.27427826658803</v>
      </c>
    </row>
    <row r="69" spans="1:11">
      <c r="A69" s="26" t="s">
        <v>69</v>
      </c>
      <c r="B69" s="30">
        <v>61</v>
      </c>
      <c r="C69" s="33">
        <v>505410.2</v>
      </c>
      <c r="D69" s="36">
        <v>196.4773668992</v>
      </c>
      <c r="E69" s="30">
        <v>89</v>
      </c>
      <c r="F69" s="33">
        <v>315723.25</v>
      </c>
      <c r="G69" s="36">
        <v>217.355978535</v>
      </c>
      <c r="H69" s="39">
        <f>IF(G69&lt;&gt;"",D69-G69,"")</f>
        <v>-20.878611635795</v>
      </c>
      <c r="I69" s="42">
        <f>IFERROR(H69/G69,"")</f>
        <v>-0.096057222702217</v>
      </c>
    </row>
    <row r="70" spans="1:11">
      <c r="A70" s="27" t="s">
        <v>70</v>
      </c>
      <c r="B70" s="30">
        <v>62</v>
      </c>
      <c r="C70" s="33">
        <v>122585.98</v>
      </c>
      <c r="D70" s="36">
        <v>196.13784227201</v>
      </c>
      <c r="E70" s="30">
        <v>60</v>
      </c>
      <c r="F70" s="33">
        <v>175131.28</v>
      </c>
      <c r="G70" s="36">
        <v>257.5319613949</v>
      </c>
      <c r="H70" s="39">
        <f>IF(G70&lt;&gt;"",D70-G70,"")</f>
        <v>-61.394119122892</v>
      </c>
      <c r="I70" s="42">
        <f>IFERROR(H70/G70,"")</f>
        <v>-0.23839417364103</v>
      </c>
    </row>
    <row r="71" spans="1:11">
      <c r="A71" s="25" t="s">
        <v>71</v>
      </c>
      <c r="B71" s="30">
        <v>63</v>
      </c>
      <c r="C71" s="33">
        <v>423230.7</v>
      </c>
      <c r="D71" s="36">
        <v>195.70793659345</v>
      </c>
      <c r="E71" s="30">
        <v>35</v>
      </c>
      <c r="F71" s="33">
        <v>402824.7</v>
      </c>
      <c r="G71" s="36">
        <v>280.41364394984</v>
      </c>
      <c r="H71" s="39">
        <f>IF(G71&lt;&gt;"",D71-G71,"")</f>
        <v>-84.705707356391</v>
      </c>
      <c r="I71" s="42">
        <f>IFERROR(H71/G71,"")</f>
        <v>-0.3020741293585</v>
      </c>
    </row>
    <row r="72" spans="1:11">
      <c r="A72" s="27" t="s">
        <v>72</v>
      </c>
      <c r="B72" s="30">
        <v>64</v>
      </c>
      <c r="C72" s="33">
        <v>143433.3</v>
      </c>
      <c r="D72" s="36">
        <v>195.26807233746</v>
      </c>
      <c r="E72" s="30">
        <v>78</v>
      </c>
      <c r="F72" s="33">
        <v>220968</v>
      </c>
      <c r="G72" s="36">
        <v>240.60366930958</v>
      </c>
      <c r="H72" s="39">
        <f>IF(G72&lt;&gt;"",D72-G72,"")</f>
        <v>-45.335596972128</v>
      </c>
      <c r="I72" s="42">
        <f>IFERROR(H72/G72,"")</f>
        <v>-0.18842437898898</v>
      </c>
    </row>
    <row r="73" spans="1:11">
      <c r="A73" s="25" t="s">
        <v>73</v>
      </c>
      <c r="B73" s="30">
        <v>65</v>
      </c>
      <c r="C73" s="33">
        <v>280077.6</v>
      </c>
      <c r="D73" s="36">
        <v>195.17391394385</v>
      </c>
      <c r="E73" s="30"/>
      <c r="F73" s="33"/>
      <c r="G73" s="36"/>
      <c r="H73" s="39" t="str">
        <f>IF(G73&lt;&gt;"",D73-G73,"")</f>
        <v/>
      </c>
      <c r="I73" s="42" t="str">
        <f>IFERROR(H73/G73,"")</f>
        <v/>
      </c>
    </row>
    <row r="74" spans="1:11">
      <c r="A74" s="25" t="s">
        <v>74</v>
      </c>
      <c r="B74" s="30">
        <v>66</v>
      </c>
      <c r="C74" s="33">
        <v>666928.3</v>
      </c>
      <c r="D74" s="36">
        <v>192.7286128059</v>
      </c>
      <c r="E74" s="30">
        <v>32</v>
      </c>
      <c r="F74" s="33">
        <v>848927.0</v>
      </c>
      <c r="G74" s="36">
        <v>284.16556523706</v>
      </c>
      <c r="H74" s="39">
        <f>IF(G74&lt;&gt;"",D74-G74,"")</f>
        <v>-91.436952431154</v>
      </c>
      <c r="I74" s="42">
        <f>IFERROR(H74/G74,"")</f>
        <v>-0.32177351381359</v>
      </c>
    </row>
    <row r="75" spans="1:11">
      <c r="A75" s="26" t="s">
        <v>75</v>
      </c>
      <c r="B75" s="30">
        <v>67</v>
      </c>
      <c r="C75" s="33">
        <v>315377.2</v>
      </c>
      <c r="D75" s="36">
        <v>192.22430283483</v>
      </c>
      <c r="E75" s="30">
        <v>87</v>
      </c>
      <c r="F75" s="33">
        <v>412341.0</v>
      </c>
      <c r="G75" s="36">
        <v>218.44870362152</v>
      </c>
      <c r="H75" s="39">
        <f>IF(G75&lt;&gt;"",D75-G75,"")</f>
        <v>-26.22440078669</v>
      </c>
      <c r="I75" s="42">
        <f>IFERROR(H75/G75,"")</f>
        <v>-0.12004832416916</v>
      </c>
    </row>
    <row r="76" spans="1:11">
      <c r="A76" s="25" t="s">
        <v>76</v>
      </c>
      <c r="B76" s="30">
        <v>68</v>
      </c>
      <c r="C76" s="33">
        <v>358623.6</v>
      </c>
      <c r="D76" s="36">
        <v>191.18017470127</v>
      </c>
      <c r="E76" s="30">
        <v>103</v>
      </c>
      <c r="F76" s="33">
        <v>397821.7</v>
      </c>
      <c r="G76" s="36">
        <v>180.21386917808</v>
      </c>
      <c r="H76" s="39">
        <f>IF(G76&lt;&gt;"",D76-G76,"")</f>
        <v>10.966305523198</v>
      </c>
      <c r="I76" s="42">
        <f>IFERROR(H76/G76,"")</f>
        <v>0.060851617987083</v>
      </c>
    </row>
    <row r="77" spans="1:11">
      <c r="A77" s="25" t="s">
        <v>77</v>
      </c>
      <c r="B77" s="30">
        <v>69</v>
      </c>
      <c r="C77" s="33">
        <v>753485.1</v>
      </c>
      <c r="D77" s="36">
        <v>190.71335093421</v>
      </c>
      <c r="E77" s="30">
        <v>84</v>
      </c>
      <c r="F77" s="33">
        <v>323387.9</v>
      </c>
      <c r="G77" s="36">
        <v>225.28794429229</v>
      </c>
      <c r="H77" s="39">
        <f>IF(G77&lt;&gt;"",D77-G77,"")</f>
        <v>-34.574593358076</v>
      </c>
      <c r="I77" s="42">
        <f>IFERROR(H77/G77,"")</f>
        <v>-0.15346845774055</v>
      </c>
    </row>
    <row r="78" spans="1:11">
      <c r="A78" s="26" t="s">
        <v>78</v>
      </c>
      <c r="B78" s="30">
        <v>70</v>
      </c>
      <c r="C78" s="33">
        <v>443495.3</v>
      </c>
      <c r="D78" s="36">
        <v>190.63149970248</v>
      </c>
      <c r="E78" s="30">
        <v>52</v>
      </c>
      <c r="F78" s="33">
        <v>262441.4</v>
      </c>
      <c r="G78" s="36">
        <v>266.94737434719</v>
      </c>
      <c r="H78" s="39">
        <f>IF(G78&lt;&gt;"",D78-G78,"")</f>
        <v>-76.315874644711</v>
      </c>
      <c r="I78" s="42">
        <f>IFERROR(H78/G78,"")</f>
        <v>-0.28588359346609</v>
      </c>
    </row>
    <row r="79" spans="1:11">
      <c r="A79" s="25" t="s">
        <v>79</v>
      </c>
      <c r="B79" s="30">
        <v>71</v>
      </c>
      <c r="C79" s="33">
        <v>534544.6</v>
      </c>
      <c r="D79" s="36">
        <v>189.75102320742</v>
      </c>
      <c r="E79" s="30">
        <v>47</v>
      </c>
      <c r="F79" s="33">
        <v>598979.1</v>
      </c>
      <c r="G79" s="36">
        <v>271.8785206362</v>
      </c>
      <c r="H79" s="39">
        <f>IF(G79&lt;&gt;"",D79-G79,"")</f>
        <v>-82.127497428778</v>
      </c>
      <c r="I79" s="42">
        <f>IFERROR(H79/G79,"")</f>
        <v>-0.30207423976193</v>
      </c>
    </row>
    <row r="80" spans="1:11">
      <c r="A80" s="25" t="s">
        <v>80</v>
      </c>
      <c r="B80" s="30">
        <v>72</v>
      </c>
      <c r="C80" s="33">
        <v>151616.7</v>
      </c>
      <c r="D80" s="36">
        <v>189.34086350646</v>
      </c>
      <c r="E80" s="30"/>
      <c r="F80" s="33"/>
      <c r="G80" s="36"/>
      <c r="H80" s="39" t="str">
        <f>IF(G80&lt;&gt;"",D80-G80,"")</f>
        <v/>
      </c>
      <c r="I80" s="42" t="str">
        <f>IFERROR(H80/G80,"")</f>
        <v/>
      </c>
    </row>
    <row r="81" spans="1:11">
      <c r="A81" s="27" t="s">
        <v>81</v>
      </c>
      <c r="B81" s="30">
        <v>73</v>
      </c>
      <c r="C81" s="33">
        <v>271597.2</v>
      </c>
      <c r="D81" s="36">
        <v>188.97156193068</v>
      </c>
      <c r="E81" s="30">
        <v>88</v>
      </c>
      <c r="F81" s="33">
        <v>869633.7</v>
      </c>
      <c r="G81" s="36">
        <v>218.41032758965</v>
      </c>
      <c r="H81" s="39">
        <f>IF(G81&lt;&gt;"",D81-G81,"")</f>
        <v>-29.438765658968</v>
      </c>
      <c r="I81" s="42">
        <f>IFERROR(H81/G81,"")</f>
        <v>-0.13478650933704</v>
      </c>
    </row>
    <row r="82" spans="1:11">
      <c r="A82" s="27" t="s">
        <v>82</v>
      </c>
      <c r="B82" s="30">
        <v>74</v>
      </c>
      <c r="C82" s="33">
        <v>375872.8</v>
      </c>
      <c r="D82" s="36">
        <v>188.18440254256</v>
      </c>
      <c r="E82" s="30">
        <v>46</v>
      </c>
      <c r="F82" s="33">
        <v>470834.7</v>
      </c>
      <c r="G82" s="36">
        <v>272.42871776443</v>
      </c>
      <c r="H82" s="39">
        <f>IF(G82&lt;&gt;"",D82-G82,"")</f>
        <v>-84.244315221868</v>
      </c>
      <c r="I82" s="42">
        <f>IFERROR(H82/G82,"")</f>
        <v>-0.3092343417874</v>
      </c>
    </row>
    <row r="83" spans="1:11">
      <c r="A83" s="26" t="s">
        <v>83</v>
      </c>
      <c r="B83" s="30">
        <v>75</v>
      </c>
      <c r="C83" s="33">
        <v>105267.3</v>
      </c>
      <c r="D83" s="36">
        <v>188.06279252911</v>
      </c>
      <c r="E83" s="30">
        <v>69</v>
      </c>
      <c r="F83" s="33">
        <v>188299.7</v>
      </c>
      <c r="G83" s="36">
        <v>250.33437079294</v>
      </c>
      <c r="H83" s="39">
        <f>IF(G83&lt;&gt;"",D83-G83,"")</f>
        <v>-62.27157826383</v>
      </c>
      <c r="I83" s="42">
        <f>IFERROR(H83/G83,"")</f>
        <v>-0.24875360928898</v>
      </c>
    </row>
    <row r="84" spans="1:11">
      <c r="A84" s="27" t="s">
        <v>84</v>
      </c>
      <c r="B84" s="30">
        <v>76</v>
      </c>
      <c r="C84" s="33">
        <v>113615.7</v>
      </c>
      <c r="D84" s="36">
        <v>187.69232245191</v>
      </c>
      <c r="E84" s="30">
        <v>101</v>
      </c>
      <c r="F84" s="33">
        <v>238602.4</v>
      </c>
      <c r="G84" s="36">
        <v>185.66910140049</v>
      </c>
      <c r="H84" s="39">
        <f>IF(G84&lt;&gt;"",D84-G84,"")</f>
        <v>2.0232210514257</v>
      </c>
      <c r="I84" s="42">
        <f>IFERROR(H84/G84,"")</f>
        <v>0.010896918421884</v>
      </c>
    </row>
    <row r="85" spans="1:11">
      <c r="A85" s="25" t="s">
        <v>85</v>
      </c>
      <c r="B85" s="30">
        <v>77</v>
      </c>
      <c r="C85" s="33">
        <v>156298.4</v>
      </c>
      <c r="D85" s="36">
        <v>186.18857774616</v>
      </c>
      <c r="E85" s="30">
        <v>97</v>
      </c>
      <c r="F85" s="33">
        <v>100772.5</v>
      </c>
      <c r="G85" s="36">
        <v>205.97891785954</v>
      </c>
      <c r="H85" s="39">
        <f>IF(G85&lt;&gt;"",D85-G85,"")</f>
        <v>-19.790340113378</v>
      </c>
      <c r="I85" s="42">
        <f>IFERROR(H85/G85,"")</f>
        <v>-0.096079445018124</v>
      </c>
    </row>
    <row r="86" spans="1:11">
      <c r="A86" s="27" t="s">
        <v>86</v>
      </c>
      <c r="B86" s="30">
        <v>78</v>
      </c>
      <c r="C86" s="33">
        <v>208435.4</v>
      </c>
      <c r="D86" s="36">
        <v>184.02555995767</v>
      </c>
      <c r="E86" s="30">
        <v>102</v>
      </c>
      <c r="F86" s="33">
        <v>370798.5</v>
      </c>
      <c r="G86" s="36">
        <v>183.08197929603</v>
      </c>
      <c r="H86" s="39">
        <f>IF(G86&lt;&gt;"",D86-G86,"")</f>
        <v>0.94358066163267</v>
      </c>
      <c r="I86" s="42">
        <f>IFERROR(H86/G86,"")</f>
        <v>0.0051538696777303</v>
      </c>
    </row>
    <row r="87" spans="1:11">
      <c r="A87" s="25" t="s">
        <v>87</v>
      </c>
      <c r="B87" s="30">
        <v>79</v>
      </c>
      <c r="C87" s="33">
        <v>261815.4</v>
      </c>
      <c r="D87" s="36">
        <v>182.78503747297</v>
      </c>
      <c r="E87" s="30">
        <v>98</v>
      </c>
      <c r="F87" s="33">
        <v>409252.2</v>
      </c>
      <c r="G87" s="36">
        <v>197.62503536939</v>
      </c>
      <c r="H87" s="39">
        <f>IF(G87&lt;&gt;"",D87-G87,"")</f>
        <v>-14.839997896421</v>
      </c>
      <c r="I87" s="42">
        <f>IFERROR(H87/G87,"")</f>
        <v>-0.075091690021372</v>
      </c>
    </row>
    <row r="88" spans="1:11">
      <c r="A88" s="26" t="s">
        <v>88</v>
      </c>
      <c r="B88" s="30">
        <v>80</v>
      </c>
      <c r="C88" s="33">
        <v>304080.8</v>
      </c>
      <c r="D88" s="36">
        <v>181.4474945475</v>
      </c>
      <c r="E88" s="30">
        <v>86</v>
      </c>
      <c r="F88" s="33">
        <v>284316.3</v>
      </c>
      <c r="G88" s="36">
        <v>221.31546379859</v>
      </c>
      <c r="H88" s="39">
        <f>IF(G88&lt;&gt;"",D88-G88,"")</f>
        <v>-39.867969251092</v>
      </c>
      <c r="I88" s="42">
        <f>IFERROR(H88/G88,"")</f>
        <v>-0.18014091092782</v>
      </c>
    </row>
    <row r="89" spans="1:11">
      <c r="A89" s="27" t="s">
        <v>89</v>
      </c>
      <c r="B89" s="30">
        <v>81</v>
      </c>
      <c r="C89" s="33">
        <v>369414.0</v>
      </c>
      <c r="D89" s="36">
        <v>181.13909895131</v>
      </c>
      <c r="E89" s="30">
        <v>36</v>
      </c>
      <c r="F89" s="33">
        <v>435712.5</v>
      </c>
      <c r="G89" s="36">
        <v>280.4101462547</v>
      </c>
      <c r="H89" s="39">
        <f>IF(G89&lt;&gt;"",D89-G89,"")</f>
        <v>-99.271047303386</v>
      </c>
      <c r="I89" s="42">
        <f>IFERROR(H89/G89,"")</f>
        <v>-0.35402088201622</v>
      </c>
    </row>
    <row r="90" spans="1:11">
      <c r="A90" s="27" t="s">
        <v>90</v>
      </c>
      <c r="B90" s="30">
        <v>82</v>
      </c>
      <c r="C90" s="33">
        <v>141230.6</v>
      </c>
      <c r="D90" s="36">
        <v>180.82364161874</v>
      </c>
      <c r="E90" s="30">
        <v>58</v>
      </c>
      <c r="F90" s="33">
        <v>176348.6</v>
      </c>
      <c r="G90" s="36">
        <v>259.65674692059</v>
      </c>
      <c r="H90" s="39">
        <f>IF(G90&lt;&gt;"",D90-G90,"")</f>
        <v>-78.833105301845</v>
      </c>
      <c r="I90" s="42">
        <f>IFERROR(H90/G90,"")</f>
        <v>-0.30360507183722</v>
      </c>
    </row>
    <row r="91" spans="1:11">
      <c r="A91" s="26" t="s">
        <v>91</v>
      </c>
      <c r="B91" s="30">
        <v>83</v>
      </c>
      <c r="C91" s="33">
        <v>192317.8</v>
      </c>
      <c r="D91" s="36">
        <v>178.15173218496</v>
      </c>
      <c r="E91" s="30">
        <v>72</v>
      </c>
      <c r="F91" s="33">
        <v>181671.4</v>
      </c>
      <c r="G91" s="36">
        <v>247.22636089115</v>
      </c>
      <c r="H91" s="39">
        <f>IF(G91&lt;&gt;"",D91-G91,"")</f>
        <v>-69.074628706191</v>
      </c>
      <c r="I91" s="42">
        <f>IFERROR(H91/G91,"")</f>
        <v>-0.27939831520072</v>
      </c>
    </row>
    <row r="92" spans="1:11">
      <c r="A92" s="25" t="s">
        <v>92</v>
      </c>
      <c r="B92" s="30">
        <v>84</v>
      </c>
      <c r="C92" s="33">
        <v>212665.3</v>
      </c>
      <c r="D92" s="36">
        <v>174.36712524328</v>
      </c>
      <c r="E92" s="30">
        <v>64</v>
      </c>
      <c r="F92" s="33">
        <v>258882.78</v>
      </c>
      <c r="G92" s="36">
        <v>255.03142735102</v>
      </c>
      <c r="H92" s="39">
        <f>IF(G92&lt;&gt;"",D92-G92,"")</f>
        <v>-80.664302107738</v>
      </c>
      <c r="I92" s="42">
        <f>IFERROR(H92/G92,"")</f>
        <v>-0.31629161529459</v>
      </c>
    </row>
    <row r="93" spans="1:11">
      <c r="A93" s="25" t="s">
        <v>93</v>
      </c>
      <c r="B93" s="30">
        <v>85</v>
      </c>
      <c r="C93" s="33">
        <v>367181.4</v>
      </c>
      <c r="D93" s="36">
        <v>174.21497902672</v>
      </c>
      <c r="E93" s="30">
        <v>83</v>
      </c>
      <c r="F93" s="33">
        <v>190499.9</v>
      </c>
      <c r="G93" s="36">
        <v>232.70462346699</v>
      </c>
      <c r="H93" s="39">
        <f>IF(G93&lt;&gt;"",D93-G93,"")</f>
        <v>-58.489644440278</v>
      </c>
      <c r="I93" s="42">
        <f>IFERROR(H93/G93,"")</f>
        <v>-0.25134715232065</v>
      </c>
    </row>
    <row r="94" spans="1:11">
      <c r="A94" s="26" t="s">
        <v>94</v>
      </c>
      <c r="B94" s="30">
        <v>86</v>
      </c>
      <c r="C94" s="33">
        <v>612683.5</v>
      </c>
      <c r="D94" s="36">
        <v>173.44691720929</v>
      </c>
      <c r="E94" s="30">
        <v>96</v>
      </c>
      <c r="F94" s="33">
        <v>560286.65</v>
      </c>
      <c r="G94" s="36">
        <v>209.39370495442</v>
      </c>
      <c r="H94" s="39">
        <f>IF(G94&lt;&gt;"",D94-G94,"")</f>
        <v>-35.946787745126</v>
      </c>
      <c r="I94" s="42">
        <f>IFERROR(H94/G94,"")</f>
        <v>-0.17167081385255</v>
      </c>
    </row>
    <row r="95" spans="1:11">
      <c r="A95" s="25" t="s">
        <v>95</v>
      </c>
      <c r="B95" s="30">
        <v>87</v>
      </c>
      <c r="C95" s="33">
        <v>285269.4</v>
      </c>
      <c r="D95" s="36">
        <v>171.91413309664</v>
      </c>
      <c r="E95" s="30">
        <v>95</v>
      </c>
      <c r="F95" s="33">
        <v>136360</v>
      </c>
      <c r="G95" s="36">
        <v>209.90305514814</v>
      </c>
      <c r="H95" s="39">
        <f>IF(G95&lt;&gt;"",D95-G95,"")</f>
        <v>-37.988922051493</v>
      </c>
      <c r="I95" s="42">
        <f>IFERROR(H95/G95,"")</f>
        <v>-0.18098317828048</v>
      </c>
    </row>
    <row r="96" spans="1:11">
      <c r="A96" s="27" t="s">
        <v>96</v>
      </c>
      <c r="B96" s="30">
        <v>88</v>
      </c>
      <c r="C96" s="33">
        <v>203396.5</v>
      </c>
      <c r="D96" s="36">
        <v>169.13446052415</v>
      </c>
      <c r="E96" s="30">
        <v>90</v>
      </c>
      <c r="F96" s="33">
        <v>146582.8</v>
      </c>
      <c r="G96" s="36">
        <v>217.25414850856</v>
      </c>
      <c r="H96" s="39">
        <f>IF(G96&lt;&gt;"",D96-G96,"")</f>
        <v>-48.119687984408</v>
      </c>
      <c r="I96" s="42">
        <f>IFERROR(H96/G96,"")</f>
        <v>-0.22149030669724</v>
      </c>
    </row>
    <row r="97" spans="1:11">
      <c r="A97" s="26" t="s">
        <v>97</v>
      </c>
      <c r="B97" s="30">
        <v>89</v>
      </c>
      <c r="C97" s="33">
        <v>336725.5</v>
      </c>
      <c r="D97" s="36">
        <v>166.61169557993</v>
      </c>
      <c r="E97" s="30">
        <v>93</v>
      </c>
      <c r="F97" s="33">
        <v>135522.3</v>
      </c>
      <c r="G97" s="36">
        <v>213.32905285698</v>
      </c>
      <c r="H97" s="39">
        <f>IF(G97&lt;&gt;"",D97-G97,"")</f>
        <v>-46.717357277053</v>
      </c>
      <c r="I97" s="42">
        <f>IFERROR(H97/G97,"")</f>
        <v>-0.2189920062523</v>
      </c>
    </row>
    <row r="98" spans="1:11">
      <c r="A98" s="25" t="s">
        <v>98</v>
      </c>
      <c r="B98" s="30">
        <v>90</v>
      </c>
      <c r="C98" s="33">
        <v>296015.4</v>
      </c>
      <c r="D98" s="36">
        <v>162.77415296637</v>
      </c>
      <c r="E98" s="30"/>
      <c r="F98" s="33">
        <v>22325.6</v>
      </c>
      <c r="G98" s="36">
        <v>134.40548070377</v>
      </c>
      <c r="H98" s="39">
        <f>IF(G98&lt;&gt;"",D98-G98,"")</f>
        <v>28.3686722626</v>
      </c>
      <c r="I98" s="42">
        <f>IFERROR(H98/G98,"")</f>
        <v>0.21106782338084</v>
      </c>
    </row>
    <row r="99" spans="1:11">
      <c r="A99" s="25" t="s">
        <v>99</v>
      </c>
      <c r="B99" s="30">
        <v>91</v>
      </c>
      <c r="C99" s="33">
        <v>332936.8</v>
      </c>
      <c r="D99" s="36">
        <v>158.25200909001</v>
      </c>
      <c r="E99" s="30"/>
      <c r="F99" s="33">
        <v>1608</v>
      </c>
      <c r="G99" s="36">
        <v>229.06654228856</v>
      </c>
      <c r="H99" s="39">
        <f>IF(G99&lt;&gt;"",D99-G99,"")</f>
        <v>-70.814533198544</v>
      </c>
      <c r="I99" s="42">
        <f>IFERROR(H99/G99,"")</f>
        <v>-0.30914393909757</v>
      </c>
    </row>
    <row r="100" spans="1:11">
      <c r="A100" s="27" t="s">
        <v>100</v>
      </c>
      <c r="B100" s="30">
        <v>92</v>
      </c>
      <c r="C100" s="33">
        <v>115904.2</v>
      </c>
      <c r="D100" s="36">
        <v>155.56919939053</v>
      </c>
      <c r="E100" s="30">
        <v>99</v>
      </c>
      <c r="F100" s="33">
        <v>111697.9</v>
      </c>
      <c r="G100" s="36">
        <v>196.18705454624</v>
      </c>
      <c r="H100" s="39">
        <f>IF(G100&lt;&gt;"",D100-G100,"")</f>
        <v>-40.617855155705</v>
      </c>
      <c r="I100" s="42">
        <f>IFERROR(H100/G100,"")</f>
        <v>-0.20703636766274</v>
      </c>
    </row>
    <row r="101" spans="1:11">
      <c r="A101" s="25" t="s">
        <v>101</v>
      </c>
      <c r="B101" s="30">
        <v>93</v>
      </c>
      <c r="C101" s="33">
        <v>502052.7</v>
      </c>
      <c r="D101" s="36">
        <v>145.47402414129</v>
      </c>
      <c r="E101" s="30">
        <v>100</v>
      </c>
      <c r="F101" s="33">
        <v>195708.3</v>
      </c>
      <c r="G101" s="36">
        <v>186.87143979075</v>
      </c>
      <c r="H101" s="39">
        <f>IF(G101&lt;&gt;"",D101-G101,"")</f>
        <v>-41.39741564946</v>
      </c>
      <c r="I101" s="42">
        <f>IFERROR(H101/G101,"")</f>
        <v>-0.22152885264765</v>
      </c>
    </row>
    <row r="102" spans="1:11">
      <c r="A102" s="27" t="s">
        <v>102</v>
      </c>
      <c r="B102" s="30">
        <v>94</v>
      </c>
      <c r="C102" s="33">
        <v>180423.8</v>
      </c>
      <c r="D102" s="36">
        <v>133.37424663487</v>
      </c>
      <c r="E102" s="30">
        <v>104</v>
      </c>
      <c r="F102" s="33">
        <v>147335.9</v>
      </c>
      <c r="G102" s="36">
        <v>170.67263647217</v>
      </c>
      <c r="H102" s="39">
        <f>IF(G102&lt;&gt;"",D102-G102,"")</f>
        <v>-37.298389837303</v>
      </c>
      <c r="I102" s="42">
        <f>IFERROR(H102/G102,"")</f>
        <v>-0.21853760865401</v>
      </c>
    </row>
    <row r="103" spans="1:11">
      <c r="A103" s="28" t="s">
        <v>103</v>
      </c>
      <c r="B103" s="31">
        <v>95</v>
      </c>
      <c r="C103" s="34">
        <v>241295.8</v>
      </c>
      <c r="D103" s="37">
        <v>120.97087309435</v>
      </c>
      <c r="E103" s="31">
        <v>105</v>
      </c>
      <c r="F103" s="34">
        <v>259717.8</v>
      </c>
      <c r="G103" s="37">
        <v>144.38775162888</v>
      </c>
      <c r="H103" s="40">
        <f>IF(G103&lt;&gt;"",D103-G103,"")</f>
        <v>-23.416878534532</v>
      </c>
      <c r="I103" s="43">
        <f>IFERROR(H103/G103,"")</f>
        <v>-0.1621805054124</v>
      </c>
    </row>
  </sheetData>
  <sheetProtection algorithmName="SHA-512" hashValue="t9SNeOZcTbaIXw64XVkO+bS1xCcuPS5m8htn4GueZOoAwn2C1dPMU59Stmwsgz9//cNYM4jxtC4xcqb8QOUCng==" saltValue="/S8JTBaILXZI4aUWXYFmYg==" spinCount="100000" sheet="true" objects="true" scenarios="true" formatCells="true" formatColumns="false" formatRows="false" insertColumns="false" insertRows="true" insertHyperlinks="false" deleteColumns="false" deleteRows="false" selectLockedCells="false" sort="true" autoFilter="false" pivotTables="false" selectUnlockedCells="false"/>
  <mergeCells>
    <mergeCell ref="B1:I5"/>
    <mergeCell ref="A1:A5"/>
    <mergeCell ref="J7:K8"/>
    <mergeCell ref="A7:A8"/>
    <mergeCell ref="B7:D7"/>
    <mergeCell ref="E7:G7"/>
    <mergeCell ref="H7:I7"/>
  </mergeCells>
  <conditionalFormatting sqref="H9:I103">
    <cfRule type="cellIs" dxfId="0" priority="1" operator="lessThan">
      <formula>0</formula>
      <formula>0</formula>
    </cfRule>
  </conditionalFormatting>
  <conditionalFormatting sqref="H9:I103">
    <cfRule type="cellIs" dxfId="1" priority="2" operator="greaterThan">
      <formula>0</formula>
      <formula>0</formula>
    </cfRule>
  </conditionalFormatting>
  <printOptions gridLines="false" gridLinesSet="true"/>
  <pageMargins left="0.7" right="0.7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BATTING ORDER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2022-05-04T11:12:14+00:00</dcterms:created>
  <dcterms:modified xsi:type="dcterms:W3CDTF">2022-05-06T06:17:59+00:00</dcterms:modified>
  <dc:title/>
  <dc:description/>
  <dc:subject/>
  <cp:keywords/>
  <cp:category/>
</cp:coreProperties>
</file>