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BATTING ORDER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<sst xmlns="http://schemas.openxmlformats.org/spreadsheetml/2006/main" uniqueCount="22">
  <si>
    <t>J THOMAS &amp; COMPANY PVT. LTD.</t>
  </si>
  <si>
    <t xml:space="preserve">GTAC ALL REGION'S SALE 14 TO SALE 13 ORTHODOX BATTING ORDER - </t>
  </si>
  <si>
    <t>MARK</t>
  </si>
  <si>
    <t>DIFF</t>
  </si>
  <si>
    <t>*Cut-Off of 1 Lakh KGS has been taken</t>
  </si>
  <si>
    <t>RANK</t>
  </si>
  <si>
    <t>KGS</t>
  </si>
  <si>
    <t>AVG</t>
  </si>
  <si>
    <t>%</t>
  </si>
  <si>
    <t>SUOLA</t>
  </si>
  <si>
    <t>TIPPUK</t>
  </si>
  <si>
    <t>MAIJONGA</t>
  </si>
  <si>
    <t>MAJULIGHUR</t>
  </si>
  <si>
    <t>BEMOLAPUR</t>
  </si>
  <si>
    <t>BORDUBI</t>
  </si>
  <si>
    <t>DIKSAM</t>
  </si>
  <si>
    <t>SAMDANG</t>
  </si>
  <si>
    <t>RAIDANG</t>
  </si>
  <si>
    <t>HATIDUBI</t>
  </si>
  <si>
    <t>MOHUNBAREE</t>
  </si>
  <si>
    <t>AMBIKABARI</t>
  </si>
  <si>
    <t>REDOLENCE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</si>
</sst>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20"/>
      <color rgb="FF002060"/>
      <name val="Times New Roman"/>
    </font>
    <font>
      <b val="1"/>
      <i val="1"/>
      <strike val="0"/>
      <u val="none"/>
      <sz val="11"/>
      <color rgb="FFFF0000"/>
      <name val="Calibri"/>
    </font>
    <font>
      <b val="1"/>
      <i val="0"/>
      <strike val="0"/>
      <u val="none"/>
      <sz val="12"/>
      <color rgb="FF000000"/>
      <name val="Calibri"/>
    </font>
    <font>
      <b val="0"/>
      <i val="0"/>
      <strike val="0"/>
      <u val="none"/>
      <sz val="11"/>
      <color rgb="FF0000FF"/>
      <name val="Calibri"/>
    </font>
    <font>
      <b val="1"/>
      <i val="0"/>
      <strike val="0"/>
      <u val="none"/>
      <sz val="11"/>
      <color rgb="FF0000FF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FFFFFF"/>
      </patternFill>
    </fill>
  </fills>
  <borders count="29">
    <border/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00000000"/>
      </left>
      <right style="medium">
        <color rgb="00000000"/>
      </right>
      <top style="medium">
        <color rgb="00000000"/>
      </top>
      <bottom style="thin">
        <color rgb="00000000"/>
      </bottom>
    </border>
    <border>
      <left style="medium">
        <color rgb="00000000"/>
      </left>
      <right style="medium">
        <color rgb="00000000"/>
      </right>
      <top style="thin">
        <color rgb="00000000"/>
      </top>
      <bottom style="thin">
        <color rgb="00000000"/>
      </bottom>
    </border>
    <border>
      <left style="medium">
        <color rgb="00000000"/>
      </left>
      <right style="medium">
        <color rgb="00000000"/>
      </right>
      <top style="thin">
        <color rgb="00000000"/>
      </top>
      <bottom style="medium">
        <color rgb="00000000"/>
      </bottom>
    </border>
    <border>
      <left style="medium">
        <color rgb="00000000"/>
      </left>
      <right style="thin">
        <color rgb="00000000"/>
      </right>
      <top style="medium">
        <color rgb="00000000"/>
      </top>
      <bottom style="thin">
        <color rgb="00000000"/>
      </bottom>
    </border>
    <border>
      <left style="medium">
        <color rgb="00000000"/>
      </left>
      <right style="thin">
        <color rgb="00000000"/>
      </right>
      <top style="thin">
        <color rgb="00000000"/>
      </top>
      <bottom style="thin">
        <color rgb="00000000"/>
      </bottom>
    </border>
    <border>
      <left style="medium">
        <color rgb="00000000"/>
      </left>
      <right style="thin">
        <color rgb="00000000"/>
      </right>
      <top style="thin">
        <color rgb="00000000"/>
      </top>
      <bottom style="medium">
        <color rgb="00000000"/>
      </bottom>
    </border>
    <border>
      <left style="thin">
        <color rgb="00000000"/>
      </left>
      <right style="thin">
        <color rgb="00000000"/>
      </right>
      <top style="medium">
        <color rgb="00000000"/>
      </top>
      <bottom style="thin">
        <color rgb="00000000"/>
      </bottom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</border>
    <border>
      <left style="thin">
        <color rgb="00000000"/>
      </left>
      <right style="thin">
        <color rgb="00000000"/>
      </right>
      <top style="thin">
        <color rgb="00000000"/>
      </top>
      <bottom style="medium">
        <color rgb="00000000"/>
      </bottom>
    </border>
    <border>
      <left style="thin">
        <color rgb="00000000"/>
      </left>
      <right style="medium">
        <color rgb="00000000"/>
      </right>
      <top style="medium">
        <color rgb="00000000"/>
      </top>
      <bottom style="thin">
        <color rgb="00000000"/>
      </bottom>
    </border>
    <border>
      <left style="thin">
        <color rgb="00000000"/>
      </left>
      <right style="medium">
        <color rgb="00000000"/>
      </right>
      <top style="thin">
        <color rgb="00000000"/>
      </top>
      <bottom style="thin">
        <color rgb="00000000"/>
      </bottom>
    </border>
    <border>
      <left style="thin">
        <color rgb="00000000"/>
      </left>
      <right style="medium">
        <color rgb="00000000"/>
      </right>
      <top style="thin">
        <color rgb="00000000"/>
      </top>
      <bottom style="medium">
        <color rgb="00000000"/>
      </bottom>
    </border>
  </borders>
  <cellStyleXfs count="1">
    <xf numFmtId="0" fontId="0" fillId="0" borderId="0"/>
  </cellStyleXfs>
  <cellXfs count="4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1" applyFont="1" applyNumberFormat="0" applyFill="0" applyBorder="1" applyAlignment="1">
      <alignment horizontal="center" vertical="center" textRotation="0" wrapText="false" shrinkToFit="false"/>
    </xf>
    <xf xfId="0" fontId="1" numFmtId="0" fillId="0" borderId="2" applyFont="1" applyNumberFormat="0" applyFill="0" applyBorder="1" applyAlignment="1">
      <alignment horizontal="center" vertical="center" textRotation="0" wrapText="false" shrinkToFit="false"/>
    </xf>
    <xf xfId="0" fontId="1" numFmtId="0" fillId="0" borderId="3" applyFont="1" applyNumberFormat="0" applyFill="0" applyBorder="1" applyAlignment="1">
      <alignment horizontal="center" vertical="center" textRotation="0" wrapText="false" shrinkToFit="false"/>
    </xf>
    <xf xfId="0" fontId="1" numFmtId="0" fillId="0" borderId="4" applyFont="1" applyNumberFormat="0" applyFill="0" applyBorder="1" applyAlignment="1">
      <alignment horizontal="center" vertical="center" textRotation="0" wrapText="false" shrinkToFit="false"/>
    </xf>
    <xf xfId="0" fontId="1" numFmtId="0" fillId="0" borderId="5" applyFont="1" applyNumberFormat="0" applyFill="0" applyBorder="1" applyAlignment="1">
      <alignment horizontal="center" vertical="center" textRotation="0" wrapText="false" shrinkToFit="false"/>
    </xf>
    <xf xfId="0" fontId="2" numFmtId="0" fillId="2" borderId="0" applyFont="1" applyNumberFormat="0" applyFill="1" applyBorder="0" applyAlignment="1">
      <alignment horizontal="center" vertical="center" textRotation="0" wrapText="true" shrinkToFit="false"/>
    </xf>
    <xf xfId="0" fontId="0" numFmtId="0" fillId="2" borderId="0" applyFont="0" applyNumberFormat="0" applyFill="1" applyBorder="0" applyAlignment="1">
      <alignment horizontal="center" vertical="bottom" textRotation="0" wrapText="false" shrinkToFit="false"/>
    </xf>
    <xf xfId="0" fontId="3" numFmtId="0" fillId="0" borderId="6" applyFont="1" applyNumberFormat="0" applyFill="0" applyBorder="1" applyAlignment="1">
      <alignment horizontal="center" vertical="bottom" textRotation="0" wrapText="true" shrinkToFit="false"/>
    </xf>
    <xf xfId="0" fontId="3" numFmtId="0" fillId="0" borderId="0" applyFont="1" applyNumberFormat="0" applyFill="0" applyBorder="0" applyAlignment="1">
      <alignment horizontal="center" vertical="bottom" textRotation="0" wrapText="true" shrinkToFit="false"/>
    </xf>
    <xf xfId="0" fontId="1" numFmtId="0" fillId="0" borderId="7" applyFont="1" applyNumberFormat="0" applyFill="0" applyBorder="1" applyAlignment="1">
      <alignment horizontal="center" vertical="center" textRotation="0" wrapText="false" shrinkToFit="false"/>
    </xf>
    <xf xfId="0" fontId="0" numFmtId="0" fillId="2" borderId="0" applyFont="0" applyNumberFormat="0" applyFill="1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1">
      <alignment horizontal="center" vertical="center" textRotation="0" wrapText="true" shrinkToFit="false"/>
    </xf>
    <xf xfId="0" fontId="1" numFmtId="0" fillId="0" borderId="8" applyFont="1" applyNumberFormat="0" applyFill="0" applyBorder="1" applyAlignment="1">
      <alignment horizontal="center" vertical="center" textRotation="0" wrapText="false" shrinkToFit="false"/>
    </xf>
    <xf xfId="0" fontId="1" numFmtId="0" fillId="0" borderId="9" applyFont="1" applyNumberFormat="0" applyFill="0" applyBorder="1" applyAlignment="1">
      <alignment horizontal="center" vertical="bottom" textRotation="0" wrapText="false" shrinkToFit="false"/>
    </xf>
    <xf xfId="0" fontId="1" numFmtId="0" fillId="0" borderId="10" applyFont="1" applyNumberFormat="0" applyFill="0" applyBorder="1" applyAlignment="1">
      <alignment horizontal="center" vertical="bottom" textRotation="0" wrapText="false" shrinkToFit="false"/>
    </xf>
    <xf xfId="0" fontId="1" numFmtId="0" fillId="0" borderId="11" applyFont="1" applyNumberFormat="0" applyFill="0" applyBorder="1" applyAlignment="1">
      <alignment horizontal="center" vertical="bottom" textRotation="0" wrapText="false" shrinkToFit="false"/>
    </xf>
    <xf xfId="0" fontId="1" numFmtId="0" fillId="0" borderId="12" applyFont="1" applyNumberFormat="0" applyFill="0" applyBorder="1" applyAlignment="1">
      <alignment horizontal="center" vertical="bottom" textRotation="0" wrapText="false" shrinkToFit="false"/>
    </xf>
    <xf xfId="0" fontId="1" numFmtId="0" fillId="0" borderId="13" applyFont="1" applyNumberFormat="0" applyFill="0" applyBorder="1" applyAlignment="1">
      <alignment horizontal="center" vertical="bottom" textRotation="0" wrapText="false" shrinkToFit="false"/>
    </xf>
    <xf xfId="0" fontId="4" numFmtId="0" fillId="2" borderId="14" applyFont="1" applyNumberFormat="0" applyFill="1" applyBorder="1" applyAlignment="0">
      <alignment horizontal="general" vertical="bottom" textRotation="0" wrapText="false" shrinkToFit="false"/>
    </xf>
    <xf xfId="0" fontId="4" numFmtId="0" fillId="2" borderId="15" applyFont="1" applyNumberFormat="0" applyFill="1" applyBorder="1" applyAlignment="0">
      <alignment horizontal="general" vertical="bottom" textRotation="0" wrapText="false" shrinkToFit="false"/>
    </xf>
    <xf xfId="0" fontId="4" numFmtId="0" fillId="2" borderId="16" applyFont="1" applyNumberFormat="0" applyFill="1" applyBorder="1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5" numFmtId="0" fillId="0" borderId="17" applyFont="1" applyNumberFormat="0" applyFill="0" applyBorder="1" applyAlignment="0">
      <alignment horizontal="general" vertical="bottom" textRotation="0" wrapText="false" shrinkToFit="false"/>
    </xf>
    <xf xfId="0" fontId="5" numFmtId="0" fillId="0" borderId="18" applyFont="1" applyNumberFormat="0" applyFill="0" applyBorder="1" applyAlignment="0">
      <alignment horizontal="general" vertical="bottom" textRotation="0" wrapText="false" shrinkToFit="false"/>
    </xf>
    <xf xfId="0" fontId="6" numFmtId="0" fillId="0" borderId="18" applyFont="1" applyNumberFormat="0" applyFill="0" applyBorder="1" applyAlignment="0">
      <alignment horizontal="general" vertical="bottom" textRotation="0" wrapText="false" shrinkToFit="false"/>
    </xf>
    <xf xfId="0" fontId="0" numFmtId="0" fillId="0" borderId="18" applyFont="0" applyNumberFormat="0" applyFill="0" applyBorder="1" applyAlignment="0">
      <alignment horizontal="general" vertical="bottom" textRotation="0" wrapText="false" shrinkToFit="false"/>
    </xf>
    <xf xfId="0" fontId="0" numFmtId="0" fillId="0" borderId="19" applyFont="0" applyNumberFormat="0" applyFill="0" applyBorder="1" applyAlignment="0">
      <alignment horizontal="general" vertical="bottom" textRotation="0" wrapText="false" shrinkToFit="false"/>
    </xf>
    <xf xfId="0" fontId="1" numFmtId="0" fillId="0" borderId="20" applyFont="1" applyNumberFormat="0" applyFill="0" applyBorder="1" applyAlignment="1">
      <alignment horizontal="center" vertical="bottom" textRotation="0" wrapText="false" shrinkToFit="false"/>
    </xf>
    <xf xfId="0" fontId="1" numFmtId="0" fillId="0" borderId="21" applyFont="1" applyNumberFormat="0" applyFill="0" applyBorder="1" applyAlignment="1">
      <alignment horizontal="center" vertical="bottom" textRotation="0" wrapText="false" shrinkToFit="false"/>
    </xf>
    <xf xfId="0" fontId="1" numFmtId="0" fillId="0" borderId="22" applyFont="1" applyNumberFormat="0" applyFill="0" applyBorder="1" applyAlignment="1">
      <alignment horizontal="center" vertical="bottom" textRotation="0" wrapText="false" shrinkToFit="false"/>
    </xf>
    <xf xfId="0" fontId="0" numFmtId="3" fillId="0" borderId="23" applyFont="0" applyNumberFormat="1" applyFill="0" applyBorder="1" applyAlignment="0">
      <alignment horizontal="general" vertical="bottom" textRotation="0" wrapText="false" shrinkToFit="false"/>
    </xf>
    <xf xfId="0" fontId="0" numFmtId="3" fillId="0" borderId="24" applyFont="0" applyNumberFormat="1" applyFill="0" applyBorder="1" applyAlignment="0">
      <alignment horizontal="general" vertical="bottom" textRotation="0" wrapText="false" shrinkToFit="false"/>
    </xf>
    <xf xfId="0" fontId="0" numFmtId="3" fillId="0" borderId="25" applyFont="0" applyNumberFormat="1" applyFill="0" applyBorder="1" applyAlignment="0">
      <alignment horizontal="general" vertical="bottom" textRotation="0" wrapText="false" shrinkToFit="false"/>
    </xf>
    <xf xfId="0" fontId="0" numFmtId="2" fillId="0" borderId="26" applyFont="0" applyNumberFormat="1" applyFill="0" applyBorder="1" applyAlignment="0">
      <alignment horizontal="general" vertical="bottom" textRotation="0" wrapText="false" shrinkToFit="false"/>
    </xf>
    <xf xfId="0" fontId="0" numFmtId="2" fillId="0" borderId="27" applyFont="0" applyNumberFormat="1" applyFill="0" applyBorder="1" applyAlignment="0">
      <alignment horizontal="general" vertical="bottom" textRotation="0" wrapText="false" shrinkToFit="false"/>
    </xf>
    <xf xfId="0" fontId="0" numFmtId="2" fillId="0" borderId="28" applyFont="0" applyNumberFormat="1" applyFill="0" applyBorder="1" applyAlignment="0">
      <alignment horizontal="general" vertical="bottom" textRotation="0" wrapText="false" shrinkToFit="false"/>
    </xf>
    <xf xfId="0" fontId="1" numFmtId="2" fillId="0" borderId="20" applyFont="1" applyNumberFormat="1" applyFill="0" applyBorder="1" applyAlignment="0">
      <alignment horizontal="general" vertical="bottom" textRotation="0" wrapText="false" shrinkToFit="false"/>
    </xf>
    <xf xfId="0" fontId="1" numFmtId="2" fillId="0" borderId="21" applyFont="1" applyNumberFormat="1" applyFill="0" applyBorder="1" applyAlignment="0">
      <alignment horizontal="general" vertical="bottom" textRotation="0" wrapText="false" shrinkToFit="false"/>
    </xf>
    <xf xfId="0" fontId="1" numFmtId="2" fillId="0" borderId="22" applyFont="1" applyNumberFormat="1" applyFill="0" applyBorder="1" applyAlignment="0">
      <alignment horizontal="general" vertical="bottom" textRotation="0" wrapText="false" shrinkToFit="false"/>
    </xf>
    <xf xfId="0" fontId="1" numFmtId="9" fillId="0" borderId="26" applyFont="1" applyNumberFormat="1" applyFill="0" applyBorder="1" applyAlignment="0">
      <alignment horizontal="general" vertical="bottom" textRotation="0" wrapText="false" shrinkToFit="false"/>
    </xf>
    <xf xfId="0" fontId="1" numFmtId="9" fillId="0" borderId="27" applyFont="1" applyNumberFormat="1" applyFill="0" applyBorder="1" applyAlignment="0">
      <alignment horizontal="general" vertical="bottom" textRotation="0" wrapText="false" shrinkToFit="false"/>
    </xf>
    <xf xfId="0" fontId="1" numFmtId="9" fillId="0" borderId="28" applyFont="1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2">
    <dxf>
      <font>
        <color rgb="FFFF0000"/>
      </font>
      <alignment/>
      <border/>
    </dxf>
    <dxf>
      <font>
        <color rgb="FF008000"/>
      </font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800100</xdr:colOff>
      <xdr:row>0</xdr:row>
      <xdr:rowOff>28575</xdr:rowOff>
    </xdr:from>
    <xdr:ext cx="895350" cy="876300"/>
    <xdr:pic>
      <xdr:nvPicPr>
        <xdr:cNvPr id="1" name="Picture 3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1"/>
  <sheetViews>
    <sheetView tabSelected="1" workbookViewId="0" showGridLines="true" showRowColHeaders="1">
      <selection activeCell="H9" sqref="H9:I21"/>
    </sheetView>
  </sheetViews>
  <sheetFormatPr defaultRowHeight="14.4" outlineLevelRow="0" outlineLevelCol="0"/>
  <cols>
    <col min="1" max="1" width="30.77734375" customWidth="true" style="1"/>
    <col min="2" max="2" width="5.5546875" customWidth="true" style="1"/>
    <col min="3" max="3" width="10" customWidth="true" style="1"/>
    <col min="4" max="4" width="9" customWidth="true" style="1"/>
    <col min="5" max="5" width="5.5546875" customWidth="true" style="1"/>
    <col min="6" max="6" width="8.88671875" customWidth="true" style="1"/>
    <col min="7" max="7" width="6.5546875" customWidth="true" style="1"/>
    <col min="8" max="8" width="8.88671875" customWidth="true" style="1"/>
  </cols>
  <sheetData>
    <row r="1" spans="1:11">
      <c r="A1" s="8"/>
      <c r="B1" s="7" t="s">
        <v>0</v>
      </c>
      <c r="C1" s="7"/>
      <c r="D1" s="7"/>
      <c r="E1" s="7"/>
      <c r="F1" s="7"/>
      <c r="G1" s="7"/>
      <c r="H1" s="7"/>
      <c r="I1" s="7"/>
    </row>
    <row r="2" spans="1:11">
      <c r="A2" s="8"/>
      <c r="B2" s="7"/>
      <c r="C2" s="7"/>
      <c r="D2" s="7"/>
      <c r="E2" s="7"/>
      <c r="F2" s="7"/>
      <c r="G2" s="7"/>
      <c r="H2" s="7"/>
      <c r="I2" s="7"/>
    </row>
    <row r="3" spans="1:11">
      <c r="A3" s="8"/>
      <c r="B3" s="7"/>
      <c r="C3" s="7"/>
      <c r="D3" s="7"/>
      <c r="E3" s="7"/>
      <c r="F3" s="7"/>
      <c r="G3" s="7"/>
      <c r="H3" s="7"/>
      <c r="I3" s="7"/>
    </row>
    <row r="4" spans="1:11">
      <c r="A4" s="8"/>
      <c r="B4" s="7"/>
      <c r="C4" s="7"/>
      <c r="D4" s="7"/>
      <c r="E4" s="7"/>
      <c r="F4" s="7"/>
      <c r="G4" s="7"/>
      <c r="H4" s="7"/>
      <c r="I4" s="7"/>
    </row>
    <row r="5" spans="1:11" customHeight="1" ht="15">
      <c r="A5" s="12"/>
      <c r="B5" s="13"/>
      <c r="C5" s="13"/>
      <c r="D5" s="13"/>
      <c r="E5" s="13"/>
      <c r="F5" s="13"/>
      <c r="G5" s="13"/>
      <c r="H5" s="13"/>
      <c r="I5" s="13"/>
    </row>
    <row r="6" spans="1:11" customHeight="1" ht="16.2">
      <c r="A6" s="20" t="s">
        <v>1</v>
      </c>
      <c r="B6" s="21"/>
      <c r="C6" s="21"/>
      <c r="D6" s="21"/>
      <c r="E6" s="21"/>
      <c r="F6" s="21"/>
      <c r="G6" s="21"/>
      <c r="H6" s="21"/>
      <c r="I6" s="22"/>
      <c r="J6" s="23"/>
      <c r="K6" s="23"/>
    </row>
    <row r="7" spans="1:11">
      <c r="A7" s="14" t="s">
        <v>2</v>
      </c>
      <c r="B7" s="15">
        <v>2021</v>
      </c>
      <c r="C7" s="16"/>
      <c r="D7" s="17"/>
      <c r="E7" s="18">
        <v>2020</v>
      </c>
      <c r="F7" s="16"/>
      <c r="G7" s="19"/>
      <c r="H7" s="18" t="s">
        <v>3</v>
      </c>
      <c r="I7" s="19"/>
      <c r="J7" s="9" t="s">
        <v>4</v>
      </c>
      <c r="K7" s="10"/>
    </row>
    <row r="8" spans="1:11" customHeight="1" ht="15">
      <c r="A8" s="11"/>
      <c r="B8" s="2" t="s">
        <v>5</v>
      </c>
      <c r="C8" s="3" t="s">
        <v>6</v>
      </c>
      <c r="D8" s="4" t="s">
        <v>7</v>
      </c>
      <c r="E8" s="5" t="s">
        <v>5</v>
      </c>
      <c r="F8" s="3" t="s">
        <v>6</v>
      </c>
      <c r="G8" s="6" t="s">
        <v>7</v>
      </c>
      <c r="H8" s="5" t="s">
        <v>7</v>
      </c>
      <c r="I8" s="6" t="s">
        <v>8</v>
      </c>
      <c r="J8" s="9"/>
      <c r="K8" s="10"/>
    </row>
    <row r="9" spans="1:11">
      <c r="A9" s="24" t="s">
        <v>9</v>
      </c>
      <c r="B9" s="29">
        <v>1</v>
      </c>
      <c r="C9" s="32">
        <v>158638.1</v>
      </c>
      <c r="D9" s="35">
        <v>254.5105967608</v>
      </c>
      <c r="E9" s="29">
        <v>2</v>
      </c>
      <c r="F9" s="32">
        <v>150748.0</v>
      </c>
      <c r="G9" s="35">
        <v>283.88470361132</v>
      </c>
      <c r="H9" s="38">
        <f>IF(G9&lt;&gt;"",D9-G9,"")</f>
        <v>-29.374106850522</v>
      </c>
      <c r="I9" s="41">
        <f>IFERROR(H9/G9,"")</f>
        <v>-0.10347196054191</v>
      </c>
    </row>
    <row r="10" spans="1:11">
      <c r="A10" s="25" t="s">
        <v>10</v>
      </c>
      <c r="B10" s="30">
        <v>2</v>
      </c>
      <c r="C10" s="33">
        <v>259117.7</v>
      </c>
      <c r="D10" s="36">
        <v>231.68982396803</v>
      </c>
      <c r="E10" s="30"/>
      <c r="F10" s="33"/>
      <c r="G10" s="36"/>
      <c r="H10" s="39" t="str">
        <f>IF(G10&lt;&gt;"",D10-G10,"")</f>
        <v/>
      </c>
      <c r="I10" s="42" t="str">
        <f>IFERROR(H10/G10,"")</f>
        <v/>
      </c>
    </row>
    <row r="11" spans="1:11">
      <c r="A11" s="25" t="s">
        <v>11</v>
      </c>
      <c r="B11" s="30">
        <v>3</v>
      </c>
      <c r="C11" s="33">
        <v>194497.1</v>
      </c>
      <c r="D11" s="36">
        <v>228.81719316123</v>
      </c>
      <c r="E11" s="30">
        <v>6</v>
      </c>
      <c r="F11" s="33">
        <v>166580.6</v>
      </c>
      <c r="G11" s="36">
        <v>251.33311261936</v>
      </c>
      <c r="H11" s="39">
        <f>IF(G11&lt;&gt;"",D11-G11,"")</f>
        <v>-22.515919458122</v>
      </c>
      <c r="I11" s="42">
        <f>IFERROR(H11/G11,"")</f>
        <v>-0.089585965110067</v>
      </c>
    </row>
    <row r="12" spans="1:11">
      <c r="A12" s="26" t="s">
        <v>12</v>
      </c>
      <c r="B12" s="30">
        <v>4</v>
      </c>
      <c r="C12" s="33">
        <v>121658.0</v>
      </c>
      <c r="D12" s="36">
        <v>212.56676502984</v>
      </c>
      <c r="E12" s="30"/>
      <c r="F12" s="33"/>
      <c r="G12" s="36"/>
      <c r="H12" s="39" t="str">
        <f>IF(G12&lt;&gt;"",D12-G12,"")</f>
        <v/>
      </c>
      <c r="I12" s="42" t="str">
        <f>IFERROR(H12/G12,"")</f>
        <v/>
      </c>
    </row>
    <row r="13" spans="1:11">
      <c r="A13" s="25" t="s">
        <v>13</v>
      </c>
      <c r="B13" s="30">
        <v>5</v>
      </c>
      <c r="C13" s="33">
        <v>156893.4</v>
      </c>
      <c r="D13" s="36">
        <v>211.24591792899</v>
      </c>
      <c r="E13" s="30"/>
      <c r="F13" s="33">
        <v>1920.8</v>
      </c>
      <c r="G13" s="36">
        <v>297.64712619742</v>
      </c>
      <c r="H13" s="39">
        <f>IF(G13&lt;&gt;"",D13-G13,"")</f>
        <v>-86.401208268429</v>
      </c>
      <c r="I13" s="42">
        <f>IFERROR(H13/G13,"")</f>
        <v>-0.29028067353529</v>
      </c>
    </row>
    <row r="14" spans="1:11">
      <c r="A14" s="26" t="s">
        <v>14</v>
      </c>
      <c r="B14" s="30">
        <v>6</v>
      </c>
      <c r="C14" s="33">
        <v>145700.2</v>
      </c>
      <c r="D14" s="36">
        <v>209.01398831299</v>
      </c>
      <c r="E14" s="30"/>
      <c r="F14" s="33"/>
      <c r="G14" s="36"/>
      <c r="H14" s="39" t="str">
        <f>IF(G14&lt;&gt;"",D14-G14,"")</f>
        <v/>
      </c>
      <c r="I14" s="42" t="str">
        <f>IFERROR(H14/G14,"")</f>
        <v/>
      </c>
    </row>
    <row r="15" spans="1:11">
      <c r="A15" s="26" t="s">
        <v>15</v>
      </c>
      <c r="B15" s="30">
        <v>7</v>
      </c>
      <c r="C15" s="33">
        <v>166188.8</v>
      </c>
      <c r="D15" s="36">
        <v>208.1016945787</v>
      </c>
      <c r="E15" s="30"/>
      <c r="F15" s="33">
        <v>39765.4</v>
      </c>
      <c r="G15" s="36">
        <v>270.77530969134</v>
      </c>
      <c r="H15" s="39">
        <f>IF(G15&lt;&gt;"",D15-G15,"")</f>
        <v>-62.673615112644</v>
      </c>
      <c r="I15" s="42">
        <f>IFERROR(H15/G15,"")</f>
        <v>-0.23145985940921</v>
      </c>
    </row>
    <row r="16" spans="1:11">
      <c r="A16" s="26" t="s">
        <v>16</v>
      </c>
      <c r="B16" s="30">
        <v>8</v>
      </c>
      <c r="C16" s="33">
        <v>124418.3</v>
      </c>
      <c r="D16" s="36">
        <v>202.91876596931</v>
      </c>
      <c r="E16" s="30"/>
      <c r="F16" s="33"/>
      <c r="G16" s="36"/>
      <c r="H16" s="39" t="str">
        <f>IF(G16&lt;&gt;"",D16-G16,"")</f>
        <v/>
      </c>
      <c r="I16" s="42" t="str">
        <f>IFERROR(H16/G16,"")</f>
        <v/>
      </c>
    </row>
    <row r="17" spans="1:11">
      <c r="A17" s="26" t="s">
        <v>17</v>
      </c>
      <c r="B17" s="30">
        <v>9</v>
      </c>
      <c r="C17" s="33">
        <v>144814.7</v>
      </c>
      <c r="D17" s="36">
        <v>202.33573594393</v>
      </c>
      <c r="E17" s="30"/>
      <c r="F17" s="33"/>
      <c r="G17" s="36"/>
      <c r="H17" s="39" t="str">
        <f>IF(G17&lt;&gt;"",D17-G17,"")</f>
        <v/>
      </c>
      <c r="I17" s="42" t="str">
        <f>IFERROR(H17/G17,"")</f>
        <v/>
      </c>
    </row>
    <row r="18" spans="1:11">
      <c r="A18" s="27" t="s">
        <v>18</v>
      </c>
      <c r="B18" s="30">
        <v>10</v>
      </c>
      <c r="C18" s="33">
        <v>110043.9</v>
      </c>
      <c r="D18" s="36">
        <v>201.81682583042</v>
      </c>
      <c r="E18" s="30"/>
      <c r="F18" s="33">
        <v>69080.5</v>
      </c>
      <c r="G18" s="36">
        <v>241.40293281027</v>
      </c>
      <c r="H18" s="39">
        <f>IF(G18&lt;&gt;"",D18-G18,"")</f>
        <v>-39.586106979854</v>
      </c>
      <c r="I18" s="42">
        <f>IFERROR(H18/G18,"")</f>
        <v>-0.1639835378925</v>
      </c>
    </row>
    <row r="19" spans="1:11">
      <c r="A19" s="26" t="s">
        <v>19</v>
      </c>
      <c r="B19" s="30">
        <v>11</v>
      </c>
      <c r="C19" s="33">
        <v>169383.1</v>
      </c>
      <c r="D19" s="36">
        <v>192.11328520968</v>
      </c>
      <c r="E19" s="30"/>
      <c r="F19" s="33"/>
      <c r="G19" s="36"/>
      <c r="H19" s="39" t="str">
        <f>IF(G19&lt;&gt;"",D19-G19,"")</f>
        <v/>
      </c>
      <c r="I19" s="42" t="str">
        <f>IFERROR(H19/G19,"")</f>
        <v/>
      </c>
    </row>
    <row r="20" spans="1:11">
      <c r="A20" s="25" t="s">
        <v>20</v>
      </c>
      <c r="B20" s="30">
        <v>12</v>
      </c>
      <c r="C20" s="33">
        <v>227532.8</v>
      </c>
      <c r="D20" s="36">
        <v>191.86583384901</v>
      </c>
      <c r="E20" s="30">
        <v>7</v>
      </c>
      <c r="F20" s="33">
        <v>175365.7</v>
      </c>
      <c r="G20" s="36">
        <v>219.51186463487</v>
      </c>
      <c r="H20" s="39">
        <f>IF(G20&lt;&gt;"",D20-G20,"")</f>
        <v>-27.646030785865</v>
      </c>
      <c r="I20" s="42">
        <f>IFERROR(H20/G20,"")</f>
        <v>-0.1259432187497</v>
      </c>
    </row>
    <row r="21" spans="1:11">
      <c r="A21" s="28" t="s">
        <v>21</v>
      </c>
      <c r="B21" s="31">
        <v>13</v>
      </c>
      <c r="C21" s="34">
        <v>217712.2</v>
      </c>
      <c r="D21" s="37">
        <v>160.66308181168</v>
      </c>
      <c r="E21" s="31">
        <v>10</v>
      </c>
      <c r="F21" s="34">
        <v>280351.8</v>
      </c>
      <c r="G21" s="37">
        <v>192.11722022116</v>
      </c>
      <c r="H21" s="40">
        <f>IF(G21&lt;&gt;"",D21-G21,"")</f>
        <v>-31.454138409488</v>
      </c>
      <c r="I21" s="43">
        <f>IFERROR(H21/G21,"")</f>
        <v>-0.16372368064288</v>
      </c>
    </row>
  </sheetData>
  <sheetProtection algorithmName="SHA-512" hashValue="7T5gPLkEZ9RoxMVRnf0bfS1kxqK5uoegWzNBxKUShjt/HtogyMHFjqP6u4I3a8JsuIJ37Gp06YsEZfzvtZbbGg==" saltValue="vF6UT4RgICql2U5jtq2MAA==" spinCount="100000" sheet="true" objects="true" scenarios="true" formatCells="true" formatColumns="false" formatRows="false" insertColumns="false" insertRows="true" insertHyperlinks="false" deleteColumns="false" deleteRows="false" selectLockedCells="false" sort="true" autoFilter="false" pivotTables="false" selectUnlockedCells="false"/>
  <mergeCells>
    <mergeCell ref="B1:I5"/>
    <mergeCell ref="A1:A5"/>
    <mergeCell ref="J7:K8"/>
    <mergeCell ref="A7:A8"/>
    <mergeCell ref="B7:D7"/>
    <mergeCell ref="E7:G7"/>
    <mergeCell ref="H7:I7"/>
  </mergeCells>
  <conditionalFormatting sqref="H9:I21">
    <cfRule type="cellIs" dxfId="0" priority="1" operator="lessThan">
      <formula>0</formula>
      <formula>0</formula>
    </cfRule>
  </conditionalFormatting>
  <conditionalFormatting sqref="H9:I21">
    <cfRule type="cellIs" dxfId="1" priority="2" operator="greaterThan">
      <formula>0</formula>
      <formula>0</formula>
    </cfRule>
  </conditionalFormatting>
  <printOptions gridLines="false" gridLinesSet="true"/>
  <pageMargins left="0.7" right="0.7" top="0.75" bottom="0.75" header="0.3" footer="0.3"/>
  <pageSetup paperSize="9" orientation="portrait" scale="100" fitToHeight="1" fitToWidth="1" r:id="rId1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BATTING ORDER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2022-05-04T11:12:14+00:00</dcterms:created>
  <dcterms:modified xsi:type="dcterms:W3CDTF">2022-05-06T06:17:59+00:00</dcterms:modified>
  <dc:title/>
  <dc:description/>
  <dc:subject/>
  <cp:keywords/>
  <cp:category/>
</cp:coreProperties>
</file>