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<sst xmlns="http://schemas.openxmlformats.org/spreadsheetml/2006/main" uniqueCount="95">
  <si>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J THOMAS &amp; COMPANY PVT. LTD.</t>
  </si>
  <si>
    <t xml:space="preserve">CTTA ALL REGION'S SALE 14 TO SALE 13 ORTHODOX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</si>
  <si>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</si>
  <si>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</si>
  <si>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</si>
  <si>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</si>
  <si>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</si>
  <si>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</si>
  <si>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</si>
  <si>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MOKALBARIEAST</t>
  </si>
  <si>
    <t>DEJOO</t>
  </si>
  <si>
    <t>HARMUTTY</t>
  </si>
  <si>
    <t>NONAIPARA</t>
  </si>
  <si>
    <t>MANCOTTA</t>
  </si>
  <si>
    <t>KOLONY</t>
  </si>
  <si>
    <t>BORPATRA</t>
  </si>
  <si>
    <t>DIKOM</t>
  </si>
  <si>
    <t>SESSA(B)</t>
  </si>
  <si>
    <t>HATTIGOR</t>
  </si>
  <si>
    <t>SUOLA</t>
  </si>
  <si>
    <t>NAHORANI</t>
  </si>
  <si>
    <t>CHUBWA</t>
  </si>
  <si>
    <t>NALANI</t>
  </si>
  <si>
    <t>DESAM</t>
  </si>
  <si>
    <t>HATTIALLI</t>
  </si>
  <si>
    <t>NONOI</t>
  </si>
  <si>
    <t>NOKHROY</t>
  </si>
  <si>
    <t>SINGLIJAN</t>
  </si>
  <si>
    <t>GINGIA</t>
  </si>
  <si>
    <t>SINGRIMARI</t>
  </si>
  <si>
    <t>PENGAREE</t>
  </si>
  <si>
    <t>LATTAKOOJAN</t>
  </si>
  <si>
    <t>SEAJULI</t>
  </si>
  <si>
    <t>ORANGAJULI</t>
  </si>
  <si>
    <t>PERTABGHUR</t>
  </si>
  <si>
    <t>KOOMSONG</t>
  </si>
  <si>
    <t>BARGANG</t>
  </si>
  <si>
    <t>DAISAJAN</t>
  </si>
  <si>
    <t>BORHAT</t>
  </si>
  <si>
    <t>BANSIBAGH</t>
  </si>
  <si>
    <t>DHELAKHAT</t>
  </si>
  <si>
    <t>RAIDANG</t>
  </si>
  <si>
    <t>PANITOLA</t>
  </si>
  <si>
    <t>NAMSANG</t>
  </si>
  <si>
    <t>MENOKA</t>
  </si>
  <si>
    <t>BOGAPANI</t>
  </si>
  <si>
    <t>DEERING</t>
  </si>
  <si>
    <t>ACHABAM</t>
  </si>
  <si>
    <t>BOKAKHAT</t>
  </si>
  <si>
    <t>COOMBERGRAM</t>
  </si>
  <si>
    <t>BEESAKOPIE</t>
  </si>
  <si>
    <t>SUFFRY</t>
  </si>
  <si>
    <t>SAMDANG</t>
  </si>
  <si>
    <t>BAGHJAN</t>
  </si>
  <si>
    <t>PHILLOBARI</t>
  </si>
  <si>
    <t>LIMBUGURI</t>
  </si>
  <si>
    <t>KOILAMARI</t>
  </si>
  <si>
    <t>DUFFLAGHUR</t>
  </si>
  <si>
    <t>DHULAPADUNG</t>
  </si>
  <si>
    <t>BOKEL</t>
  </si>
  <si>
    <t>METHONI</t>
  </si>
  <si>
    <t>SESSA(M)</t>
  </si>
  <si>
    <t>MAJULIGHUR</t>
  </si>
  <si>
    <t>MUTTUCK</t>
  </si>
  <si>
    <t>ZALONI</t>
  </si>
  <si>
    <t>BAMONPOOKRIE</t>
  </si>
  <si>
    <t>JABOKA</t>
  </si>
  <si>
    <t>MIJICAJAN</t>
  </si>
  <si>
    <t>BHOOTEACHANG</t>
  </si>
  <si>
    <t>MADHUBAN</t>
  </si>
  <si>
    <t>RUPAI</t>
  </si>
  <si>
    <t>AMCHONG</t>
  </si>
  <si>
    <t>KAMAKHYA</t>
  </si>
  <si>
    <t>SATISPUR(S)</t>
  </si>
  <si>
    <t>BORDUBI</t>
  </si>
  <si>
    <t>DINJOYE</t>
  </si>
  <si>
    <t>BUDLAPARA</t>
  </si>
  <si>
    <t>KHOBONG</t>
  </si>
  <si>
    <t>HOKONGURI</t>
  </si>
  <si>
    <t>TIPPUK</t>
  </si>
  <si>
    <t>KHAGORIJAN</t>
  </si>
  <si>
    <t>BUDLABETA</t>
  </si>
  <si>
    <t>SHYAM</t>
  </si>
  <si>
    <t>BALIJANH</t>
  </si>
  <si>
    <t>JAGADAMBA</t>
  </si>
  <si>
    <t>MALIBRU</t>
  </si>
  <si>
    <t>DHARAMSALA</t>
  </si>
  <si>
    <t>ARIVIKAD</t>
  </si>
  <si>
    <t>RAIPUR</t>
  </si>
  <si>
    <t>KOPILI</t>
  </si>
  <si>
    <t>DEAMOOLIE</t>
  </si>
  <si>
    <t>RADHARANI</t>
  </si>
  <si>
    <t>GUNDUMALLAY</t>
  </si>
  <si>
    <t>HIMALAYAN</t>
  </si>
  <si>
    <t>SEALKOTEE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</si>
</sst>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4"/>
  <sheetViews>
    <sheetView tabSelected="1" workbookViewId="0" showGridLines="true" showRowColHeaders="1">
      <selection activeCell="H9" sqref="H9:I94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2021</v>
      </c>
      <c r="C7" s="16"/>
      <c r="D7" s="17"/>
      <c r="E7" s="18">
        <v>2020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377965.7</v>
      </c>
      <c r="D9" s="35">
        <v>303.6470822617</v>
      </c>
      <c r="E9" s="29">
        <v>2</v>
      </c>
      <c r="F9" s="32">
        <v>265400.34</v>
      </c>
      <c r="G9" s="35">
        <v>296.63614522875</v>
      </c>
      <c r="H9" s="38">
        <f>IF(G9&lt;&gt;"",D9-G9,"")</f>
        <v>7.0109370329461</v>
      </c>
      <c r="I9" s="41">
        <f>IFERROR(H9/G9,"")</f>
        <v>0.023634803599337</v>
      </c>
    </row>
    <row r="10" spans="1:11">
      <c r="A10" s="25" t="s">
        <v>10</v>
      </c>
      <c r="B10" s="30">
        <v>2</v>
      </c>
      <c r="C10" s="33">
        <v>518255.5</v>
      </c>
      <c r="D10" s="36">
        <v>282.54223910793</v>
      </c>
      <c r="E10" s="30">
        <v>3</v>
      </c>
      <c r="F10" s="33">
        <v>521323.9</v>
      </c>
      <c r="G10" s="36">
        <v>286.43780747439</v>
      </c>
      <c r="H10" s="39">
        <f>IF(G10&lt;&gt;"",D10-G10,"")</f>
        <v>-3.8955683664632</v>
      </c>
      <c r="I10" s="42">
        <f>IFERROR(H10/G10,"")</f>
        <v>-0.013600049521436</v>
      </c>
    </row>
    <row r="11" spans="1:11">
      <c r="A11" s="25" t="s">
        <v>11</v>
      </c>
      <c r="B11" s="30">
        <v>3</v>
      </c>
      <c r="C11" s="33">
        <v>528409.7</v>
      </c>
      <c r="D11" s="36">
        <v>279.00379572896</v>
      </c>
      <c r="E11" s="30">
        <v>7</v>
      </c>
      <c r="F11" s="33">
        <v>563839.6</v>
      </c>
      <c r="G11" s="36">
        <v>272.37897480063</v>
      </c>
      <c r="H11" s="39">
        <f>IF(G11&lt;&gt;"",D11-G11,"")</f>
        <v>6.6248209283231</v>
      </c>
      <c r="I11" s="42">
        <f>IFERROR(H11/G11,"")</f>
        <v>0.024322071603258</v>
      </c>
    </row>
    <row r="12" spans="1:11">
      <c r="A12" s="26" t="s">
        <v>12</v>
      </c>
      <c r="B12" s="30">
        <v>4</v>
      </c>
      <c r="C12" s="33">
        <v>389397.7</v>
      </c>
      <c r="D12" s="36">
        <v>258.45297134523</v>
      </c>
      <c r="E12" s="30">
        <v>6</v>
      </c>
      <c r="F12" s="33">
        <v>464228.4</v>
      </c>
      <c r="G12" s="36">
        <v>273.45424170516</v>
      </c>
      <c r="H12" s="39">
        <f>IF(G12&lt;&gt;"",D12-G12,"")</f>
        <v>-15.001270359927</v>
      </c>
      <c r="I12" s="42">
        <f>IFERROR(H12/G12,"")</f>
        <v>-0.054858429938348</v>
      </c>
    </row>
    <row r="13" spans="1:11">
      <c r="A13" s="25" t="s">
        <v>13</v>
      </c>
      <c r="B13" s="30">
        <v>5</v>
      </c>
      <c r="C13" s="33">
        <v>319677.3</v>
      </c>
      <c r="D13" s="36">
        <v>255.63509889504</v>
      </c>
      <c r="E13" s="30">
        <v>36</v>
      </c>
      <c r="F13" s="33">
        <v>204150.8</v>
      </c>
      <c r="G13" s="36">
        <v>247.7057087212</v>
      </c>
      <c r="H13" s="39">
        <f>IF(G13&lt;&gt;"",D13-G13,"")</f>
        <v>7.9293901738417</v>
      </c>
      <c r="I13" s="42">
        <f>IFERROR(H13/G13,"")</f>
        <v>0.032011333992978</v>
      </c>
    </row>
    <row r="14" spans="1:11">
      <c r="A14" s="27" t="s">
        <v>14</v>
      </c>
      <c r="B14" s="30">
        <v>6</v>
      </c>
      <c r="C14" s="33">
        <v>143123.0</v>
      </c>
      <c r="D14" s="36">
        <v>254.11070198361</v>
      </c>
      <c r="E14" s="30"/>
      <c r="F14" s="33">
        <v>72352.0</v>
      </c>
      <c r="G14" s="36">
        <v>270.33941563467</v>
      </c>
      <c r="H14" s="39">
        <f>IF(G14&lt;&gt;"",D14-G14,"")</f>
        <v>-16.228713651066</v>
      </c>
      <c r="I14" s="42">
        <f>IFERROR(H14/G14,"")</f>
        <v>-0.060030882337176</v>
      </c>
    </row>
    <row r="15" spans="1:11">
      <c r="A15" s="25" t="s">
        <v>15</v>
      </c>
      <c r="B15" s="30">
        <v>7</v>
      </c>
      <c r="C15" s="33">
        <v>471472.4</v>
      </c>
      <c r="D15" s="36">
        <v>247.81313455464</v>
      </c>
      <c r="E15" s="30">
        <v>9</v>
      </c>
      <c r="F15" s="33">
        <v>413015.9</v>
      </c>
      <c r="G15" s="36">
        <v>271.70646529589</v>
      </c>
      <c r="H15" s="39">
        <f>IF(G15&lt;&gt;"",D15-G15,"")</f>
        <v>-23.893330741246</v>
      </c>
      <c r="I15" s="42">
        <f>IFERROR(H15/G15,"")</f>
        <v>-0.087938027956849</v>
      </c>
    </row>
    <row r="16" spans="1:11">
      <c r="A16" s="25" t="s">
        <v>16</v>
      </c>
      <c r="B16" s="30">
        <v>8</v>
      </c>
      <c r="C16" s="33">
        <v>687539.3</v>
      </c>
      <c r="D16" s="36">
        <v>246.33382237204</v>
      </c>
      <c r="E16" s="30">
        <v>13</v>
      </c>
      <c r="F16" s="33">
        <v>683812.0</v>
      </c>
      <c r="G16" s="36">
        <v>269.72375843068</v>
      </c>
      <c r="H16" s="39">
        <f>IF(G16&lt;&gt;"",D16-G16,"")</f>
        <v>-23.389936058635</v>
      </c>
      <c r="I16" s="42">
        <f>IFERROR(H16/G16,"")</f>
        <v>-0.086718115581377</v>
      </c>
    </row>
    <row r="17" spans="1:11">
      <c r="A17" s="25" t="s">
        <v>17</v>
      </c>
      <c r="B17" s="30">
        <v>9</v>
      </c>
      <c r="C17" s="33">
        <v>373654.6</v>
      </c>
      <c r="D17" s="36">
        <v>245.14603433224</v>
      </c>
      <c r="E17" s="30">
        <v>10</v>
      </c>
      <c r="F17" s="33">
        <v>346631.8</v>
      </c>
      <c r="G17" s="36">
        <v>271.68341392798</v>
      </c>
      <c r="H17" s="39">
        <f>IF(G17&lt;&gt;"",D17-G17,"")</f>
        <v>-26.537379595736</v>
      </c>
      <c r="I17" s="42">
        <f>IFERROR(H17/G17,"")</f>
        <v>-0.097677584406279</v>
      </c>
    </row>
    <row r="18" spans="1:11">
      <c r="A18" s="27" t="s">
        <v>18</v>
      </c>
      <c r="B18" s="30">
        <v>10</v>
      </c>
      <c r="C18" s="33">
        <v>783285.9</v>
      </c>
      <c r="D18" s="36">
        <v>243.10781708186</v>
      </c>
      <c r="E18" s="30">
        <v>46</v>
      </c>
      <c r="F18" s="33">
        <v>440955.0</v>
      </c>
      <c r="G18" s="36">
        <v>240.38212153168</v>
      </c>
      <c r="H18" s="39">
        <f>IF(G18&lt;&gt;"",D18-G18,"")</f>
        <v>2.725695550184</v>
      </c>
      <c r="I18" s="42">
        <f>IFERROR(H18/G18,"")</f>
        <v>0.011339011124522</v>
      </c>
    </row>
    <row r="19" spans="1:11">
      <c r="A19" s="27" t="s">
        <v>19</v>
      </c>
      <c r="B19" s="30">
        <v>11</v>
      </c>
      <c r="C19" s="33">
        <v>208158.7</v>
      </c>
      <c r="D19" s="36">
        <v>242.01331820385</v>
      </c>
      <c r="E19" s="30">
        <v>15</v>
      </c>
      <c r="F19" s="33">
        <v>242118.3</v>
      </c>
      <c r="G19" s="36">
        <v>267.42844262495</v>
      </c>
      <c r="H19" s="39">
        <f>IF(G19&lt;&gt;"",D19-G19,"")</f>
        <v>-25.415124421097</v>
      </c>
      <c r="I19" s="42">
        <f>IFERROR(H19/G19,"")</f>
        <v>-0.09503523324458</v>
      </c>
    </row>
    <row r="20" spans="1:11">
      <c r="A20" s="27" t="s">
        <v>20</v>
      </c>
      <c r="B20" s="30">
        <v>12</v>
      </c>
      <c r="C20" s="33">
        <v>762634.6</v>
      </c>
      <c r="D20" s="36">
        <v>240.46901255201</v>
      </c>
      <c r="E20" s="30">
        <v>62</v>
      </c>
      <c r="F20" s="33">
        <v>520229.8</v>
      </c>
      <c r="G20" s="36">
        <v>223.68822374266</v>
      </c>
      <c r="H20" s="39">
        <f>IF(G20&lt;&gt;"",D20-G20,"")</f>
        <v>16.780788809352</v>
      </c>
      <c r="I20" s="42">
        <f>IFERROR(H20/G20,"")</f>
        <v>0.075018651087585</v>
      </c>
    </row>
    <row r="21" spans="1:11">
      <c r="A21" s="27" t="s">
        <v>21</v>
      </c>
      <c r="B21" s="30">
        <v>13</v>
      </c>
      <c r="C21" s="33">
        <v>656443.8</v>
      </c>
      <c r="D21" s="36">
        <v>240.38951392335</v>
      </c>
      <c r="E21" s="30">
        <v>14</v>
      </c>
      <c r="F21" s="33">
        <v>234438.2</v>
      </c>
      <c r="G21" s="36">
        <v>267.80635408393</v>
      </c>
      <c r="H21" s="39">
        <f>IF(G21&lt;&gt;"",D21-G21,"")</f>
        <v>-27.416840160579</v>
      </c>
      <c r="I21" s="42">
        <f>IFERROR(H21/G21,"")</f>
        <v>-0.10237561485186</v>
      </c>
    </row>
    <row r="22" spans="1:11">
      <c r="A22" s="25" t="s">
        <v>22</v>
      </c>
      <c r="B22" s="30">
        <v>14</v>
      </c>
      <c r="C22" s="33">
        <v>372510.4</v>
      </c>
      <c r="D22" s="36">
        <v>238.34855080556</v>
      </c>
      <c r="E22" s="30">
        <v>5</v>
      </c>
      <c r="F22" s="33">
        <v>318330.4</v>
      </c>
      <c r="G22" s="36">
        <v>273.58419742507</v>
      </c>
      <c r="H22" s="39">
        <f>IF(G22&lt;&gt;"",D22-G22,"")</f>
        <v>-35.235646619504</v>
      </c>
      <c r="I22" s="42">
        <f>IFERROR(H22/G22,"")</f>
        <v>-0.12879269691428</v>
      </c>
    </row>
    <row r="23" spans="1:11">
      <c r="A23" s="26" t="s">
        <v>23</v>
      </c>
      <c r="B23" s="30">
        <v>15</v>
      </c>
      <c r="C23" s="33">
        <v>153442.8</v>
      </c>
      <c r="D23" s="36">
        <v>237.84995125219</v>
      </c>
      <c r="E23" s="30"/>
      <c r="F23" s="33">
        <v>29223.9</v>
      </c>
      <c r="G23" s="36">
        <v>284.65787591663</v>
      </c>
      <c r="H23" s="39">
        <f>IF(G23&lt;&gt;"",D23-G23,"")</f>
        <v>-46.807924664437</v>
      </c>
      <c r="I23" s="42">
        <f>IFERROR(H23/G23,"")</f>
        <v>-0.16443572661993</v>
      </c>
    </row>
    <row r="24" spans="1:11">
      <c r="A24" s="25" t="s">
        <v>24</v>
      </c>
      <c r="B24" s="30">
        <v>16</v>
      </c>
      <c r="C24" s="33">
        <v>355942.1</v>
      </c>
      <c r="D24" s="36">
        <v>235.83854452733</v>
      </c>
      <c r="E24" s="30">
        <v>11</v>
      </c>
      <c r="F24" s="33">
        <v>355811.8</v>
      </c>
      <c r="G24" s="36">
        <v>271.59675957908</v>
      </c>
      <c r="H24" s="39">
        <f>IF(G24&lt;&gt;"",D24-G24,"")</f>
        <v>-35.758215051755</v>
      </c>
      <c r="I24" s="42">
        <f>IFERROR(H24/G24,"")</f>
        <v>-0.13165921090948</v>
      </c>
    </row>
    <row r="25" spans="1:11">
      <c r="A25" s="26" t="s">
        <v>25</v>
      </c>
      <c r="B25" s="30">
        <v>17</v>
      </c>
      <c r="C25" s="33">
        <v>913108.58</v>
      </c>
      <c r="D25" s="36">
        <v>235.43424069019</v>
      </c>
      <c r="E25" s="30">
        <v>20</v>
      </c>
      <c r="F25" s="33">
        <v>765674.4</v>
      </c>
      <c r="G25" s="36">
        <v>259.19385798977</v>
      </c>
      <c r="H25" s="39">
        <f>IF(G25&lt;&gt;"",D25-G25,"")</f>
        <v>-23.759617299574</v>
      </c>
      <c r="I25" s="42">
        <f>IFERROR(H25/G25,"")</f>
        <v>-0.091667362351279</v>
      </c>
    </row>
    <row r="26" spans="1:11">
      <c r="A26" s="26" t="s">
        <v>26</v>
      </c>
      <c r="B26" s="30">
        <v>18</v>
      </c>
      <c r="C26" s="33">
        <v>427367.4</v>
      </c>
      <c r="D26" s="36">
        <v>235.20964210185</v>
      </c>
      <c r="E26" s="30">
        <v>26</v>
      </c>
      <c r="F26" s="33">
        <v>423074.2</v>
      </c>
      <c r="G26" s="36">
        <v>254.4579834932</v>
      </c>
      <c r="H26" s="39">
        <f>IF(G26&lt;&gt;"",D26-G26,"")</f>
        <v>-19.248341391349</v>
      </c>
      <c r="I26" s="42">
        <f>IFERROR(H26/G26,"")</f>
        <v>-0.075644478224292</v>
      </c>
    </row>
    <row r="27" spans="1:11">
      <c r="A27" s="25" t="s">
        <v>27</v>
      </c>
      <c r="B27" s="30">
        <v>19</v>
      </c>
      <c r="C27" s="33">
        <v>473274.0</v>
      </c>
      <c r="D27" s="36">
        <v>234.80339274923</v>
      </c>
      <c r="E27" s="30">
        <v>12</v>
      </c>
      <c r="F27" s="33">
        <v>414829.3</v>
      </c>
      <c r="G27" s="36">
        <v>269.74671340718</v>
      </c>
      <c r="H27" s="39">
        <f>IF(G27&lt;&gt;"",D27-G27,"")</f>
        <v>-34.943320657946</v>
      </c>
      <c r="I27" s="42">
        <f>IFERROR(H27/G27,"")</f>
        <v>-0.12954122857171</v>
      </c>
    </row>
    <row r="28" spans="1:11">
      <c r="A28" s="25" t="s">
        <v>28</v>
      </c>
      <c r="B28" s="30">
        <v>20</v>
      </c>
      <c r="C28" s="33">
        <v>519573.6</v>
      </c>
      <c r="D28" s="36">
        <v>232.20061912307</v>
      </c>
      <c r="E28" s="30">
        <v>8</v>
      </c>
      <c r="F28" s="33">
        <v>682225.7</v>
      </c>
      <c r="G28" s="36">
        <v>272.03228711554</v>
      </c>
      <c r="H28" s="39">
        <f>IF(G28&lt;&gt;"",D28-G28,"")</f>
        <v>-39.831667992474</v>
      </c>
      <c r="I28" s="42">
        <f>IFERROR(H28/G28,"")</f>
        <v>-0.14642257510983</v>
      </c>
    </row>
    <row r="29" spans="1:11">
      <c r="A29" s="25" t="s">
        <v>29</v>
      </c>
      <c r="B29" s="30">
        <v>21</v>
      </c>
      <c r="C29" s="33">
        <v>424063.9</v>
      </c>
      <c r="D29" s="36">
        <v>231.33723030892</v>
      </c>
      <c r="E29" s="30">
        <v>29</v>
      </c>
      <c r="F29" s="33">
        <v>359002.5</v>
      </c>
      <c r="G29" s="36">
        <v>252.55273319824</v>
      </c>
      <c r="H29" s="39">
        <f>IF(G29&lt;&gt;"",D29-G29,"")</f>
        <v>-21.215502889314</v>
      </c>
      <c r="I29" s="42">
        <f>IFERROR(H29/G29,"")</f>
        <v>-0.084004249808143</v>
      </c>
    </row>
    <row r="30" spans="1:11">
      <c r="A30" s="26" t="s">
        <v>30</v>
      </c>
      <c r="B30" s="30">
        <v>22</v>
      </c>
      <c r="C30" s="33">
        <v>567105.3</v>
      </c>
      <c r="D30" s="36">
        <v>230.60433767768</v>
      </c>
      <c r="E30" s="30">
        <v>54</v>
      </c>
      <c r="F30" s="33">
        <v>334323.7</v>
      </c>
      <c r="G30" s="36">
        <v>234.92258999287</v>
      </c>
      <c r="H30" s="39">
        <f>IF(G30&lt;&gt;"",D30-G30,"")</f>
        <v>-4.3182523151956</v>
      </c>
      <c r="I30" s="42">
        <f>IFERROR(H30/G30,"")</f>
        <v>-0.018381596743534</v>
      </c>
    </row>
    <row r="31" spans="1:11">
      <c r="A31" s="26" t="s">
        <v>31</v>
      </c>
      <c r="B31" s="30">
        <v>23</v>
      </c>
      <c r="C31" s="33">
        <v>423098.6</v>
      </c>
      <c r="D31" s="36">
        <v>230.33881653118</v>
      </c>
      <c r="E31" s="30">
        <v>45</v>
      </c>
      <c r="F31" s="33">
        <v>229206.2</v>
      </c>
      <c r="G31" s="36">
        <v>240.53017370385</v>
      </c>
      <c r="H31" s="39">
        <f>IF(G31&lt;&gt;"",D31-G31,"")</f>
        <v>-10.19135717267</v>
      </c>
      <c r="I31" s="42">
        <f>IFERROR(H31/G31,"")</f>
        <v>-0.042370389609489</v>
      </c>
    </row>
    <row r="32" spans="1:11">
      <c r="A32" s="25" t="s">
        <v>32</v>
      </c>
      <c r="B32" s="30">
        <v>24</v>
      </c>
      <c r="C32" s="33">
        <v>388802.0</v>
      </c>
      <c r="D32" s="36">
        <v>230.19216207736</v>
      </c>
      <c r="E32" s="30">
        <v>18</v>
      </c>
      <c r="F32" s="33">
        <v>378073.8</v>
      </c>
      <c r="G32" s="36">
        <v>263.37267115574</v>
      </c>
      <c r="H32" s="39">
        <f>IF(G32&lt;&gt;"",D32-G32,"")</f>
        <v>-33.180509078382</v>
      </c>
      <c r="I32" s="42">
        <f>IFERROR(H32/G32,"")</f>
        <v>-0.12598311333054</v>
      </c>
    </row>
    <row r="33" spans="1:11">
      <c r="A33" s="25" t="s">
        <v>33</v>
      </c>
      <c r="B33" s="30">
        <v>25</v>
      </c>
      <c r="C33" s="33">
        <v>542440.0</v>
      </c>
      <c r="D33" s="36">
        <v>229.20407455202</v>
      </c>
      <c r="E33" s="30">
        <v>23</v>
      </c>
      <c r="F33" s="33">
        <v>592139.0</v>
      </c>
      <c r="G33" s="36">
        <v>257.42215763528</v>
      </c>
      <c r="H33" s="39">
        <f>IF(G33&lt;&gt;"",D33-G33,"")</f>
        <v>-28.218083083261</v>
      </c>
      <c r="I33" s="42">
        <f>IFERROR(H33/G33,"")</f>
        <v>-0.10961792622079</v>
      </c>
    </row>
    <row r="34" spans="1:11">
      <c r="A34" s="27" t="s">
        <v>34</v>
      </c>
      <c r="B34" s="30">
        <v>26</v>
      </c>
      <c r="C34" s="33">
        <v>109281.2</v>
      </c>
      <c r="D34" s="36">
        <v>227.95478911286</v>
      </c>
      <c r="E34" s="30"/>
      <c r="F34" s="33">
        <v>56291.4</v>
      </c>
      <c r="G34" s="36">
        <v>276.16504297282</v>
      </c>
      <c r="H34" s="39">
        <f>IF(G34&lt;&gt;"",D34-G34,"")</f>
        <v>-48.210253859959</v>
      </c>
      <c r="I34" s="42">
        <f>IFERROR(H34/G34,"")</f>
        <v>-0.1745704428808</v>
      </c>
    </row>
    <row r="35" spans="1:11">
      <c r="A35" s="25" t="s">
        <v>35</v>
      </c>
      <c r="B35" s="30">
        <v>27</v>
      </c>
      <c r="C35" s="33">
        <v>740365.3</v>
      </c>
      <c r="D35" s="36">
        <v>227.4097082886</v>
      </c>
      <c r="E35" s="30">
        <v>28</v>
      </c>
      <c r="F35" s="33">
        <v>631399.8</v>
      </c>
      <c r="G35" s="36">
        <v>252.61501888344</v>
      </c>
      <c r="H35" s="39">
        <f>IF(G35&lt;&gt;"",D35-G35,"")</f>
        <v>-25.205310594842</v>
      </c>
      <c r="I35" s="42">
        <f>IFERROR(H35/G35,"")</f>
        <v>-0.099777561548991</v>
      </c>
    </row>
    <row r="36" spans="1:11">
      <c r="A36" s="27" t="s">
        <v>36</v>
      </c>
      <c r="B36" s="30">
        <v>28</v>
      </c>
      <c r="C36" s="33">
        <v>283936.4</v>
      </c>
      <c r="D36" s="36">
        <v>227.01741340666</v>
      </c>
      <c r="E36" s="30">
        <v>1</v>
      </c>
      <c r="F36" s="33">
        <v>135408.2</v>
      </c>
      <c r="G36" s="36">
        <v>300.6629605888</v>
      </c>
      <c r="H36" s="39">
        <f>IF(G36&lt;&gt;"",D36-G36,"")</f>
        <v>-73.645547182134</v>
      </c>
      <c r="I36" s="42">
        <f>IFERROR(H36/G36,"")</f>
        <v>-0.24494386351385</v>
      </c>
    </row>
    <row r="37" spans="1:11">
      <c r="A37" s="25" t="s">
        <v>37</v>
      </c>
      <c r="B37" s="30">
        <v>29</v>
      </c>
      <c r="C37" s="33">
        <v>339380.3</v>
      </c>
      <c r="D37" s="36">
        <v>225.73764210828</v>
      </c>
      <c r="E37" s="30">
        <v>30</v>
      </c>
      <c r="F37" s="33">
        <v>242044.1</v>
      </c>
      <c r="G37" s="36">
        <v>250.90952103356</v>
      </c>
      <c r="H37" s="39">
        <f>IF(G37&lt;&gt;"",D37-G37,"")</f>
        <v>-25.171878925286</v>
      </c>
      <c r="I37" s="42">
        <f>IFERROR(H37/G37,"")</f>
        <v>-0.10032253388232</v>
      </c>
    </row>
    <row r="38" spans="1:11">
      <c r="A38" s="26" t="s">
        <v>38</v>
      </c>
      <c r="B38" s="30">
        <v>30</v>
      </c>
      <c r="C38" s="33">
        <v>564919.9</v>
      </c>
      <c r="D38" s="36">
        <v>224.0178639485</v>
      </c>
      <c r="E38" s="30">
        <v>53</v>
      </c>
      <c r="F38" s="33">
        <v>215882.6</v>
      </c>
      <c r="G38" s="36">
        <v>237.18349417693</v>
      </c>
      <c r="H38" s="39">
        <f>IF(G38&lt;&gt;"",D38-G38,"")</f>
        <v>-13.165630228428</v>
      </c>
      <c r="I38" s="42">
        <f>IFERROR(H38/G38,"")</f>
        <v>-0.055508205889771</v>
      </c>
    </row>
    <row r="39" spans="1:11">
      <c r="A39" s="26" t="s">
        <v>39</v>
      </c>
      <c r="B39" s="30">
        <v>31</v>
      </c>
      <c r="C39" s="33">
        <v>136049.6</v>
      </c>
      <c r="D39" s="36">
        <v>223.87880375981</v>
      </c>
      <c r="E39" s="30"/>
      <c r="F39" s="33">
        <v>95426.9</v>
      </c>
      <c r="G39" s="36">
        <v>268.60074465376</v>
      </c>
      <c r="H39" s="39">
        <f>IF(G39&lt;&gt;"",D39-G39,"")</f>
        <v>-44.721940893956</v>
      </c>
      <c r="I39" s="42">
        <f>IFERROR(H39/G39,"")</f>
        <v>-0.16649969065277</v>
      </c>
    </row>
    <row r="40" spans="1:11">
      <c r="A40" s="25" t="s">
        <v>40</v>
      </c>
      <c r="B40" s="30">
        <v>32</v>
      </c>
      <c r="C40" s="33">
        <v>620357.5</v>
      </c>
      <c r="D40" s="36">
        <v>223.54882257408</v>
      </c>
      <c r="E40" s="30">
        <v>39</v>
      </c>
      <c r="F40" s="33">
        <v>443099.3</v>
      </c>
      <c r="G40" s="36">
        <v>245.68750029621</v>
      </c>
      <c r="H40" s="39">
        <f>IF(G40&lt;&gt;"",D40-G40,"")</f>
        <v>-22.138677722129</v>
      </c>
      <c r="I40" s="42">
        <f>IFERROR(H40/G40,"")</f>
        <v>-0.09010909262961</v>
      </c>
    </row>
    <row r="41" spans="1:11">
      <c r="A41" s="25" t="s">
        <v>41</v>
      </c>
      <c r="B41" s="30">
        <v>33</v>
      </c>
      <c r="C41" s="33">
        <v>1164078.1</v>
      </c>
      <c r="D41" s="36">
        <v>223.4140894842</v>
      </c>
      <c r="E41" s="30">
        <v>21</v>
      </c>
      <c r="F41" s="33">
        <v>979478.65</v>
      </c>
      <c r="G41" s="36">
        <v>258.90803296223</v>
      </c>
      <c r="H41" s="39">
        <f>IF(G41&lt;&gt;"",D41-G41,"")</f>
        <v>-35.493943478027</v>
      </c>
      <c r="I41" s="42">
        <f>IFERROR(H41/G41,"")</f>
        <v>-0.13709093175647</v>
      </c>
    </row>
    <row r="42" spans="1:11">
      <c r="A42" s="25" t="s">
        <v>42</v>
      </c>
      <c r="B42" s="30">
        <v>34</v>
      </c>
      <c r="C42" s="33">
        <v>640700.6</v>
      </c>
      <c r="D42" s="36">
        <v>222.62739632209</v>
      </c>
      <c r="E42" s="30">
        <v>17</v>
      </c>
      <c r="F42" s="33">
        <v>459211.5</v>
      </c>
      <c r="G42" s="36">
        <v>265.19076678176</v>
      </c>
      <c r="H42" s="39">
        <f>IF(G42&lt;&gt;"",D42-G42,"")</f>
        <v>-42.563370459667</v>
      </c>
      <c r="I42" s="42">
        <f>IFERROR(H42/G42,"")</f>
        <v>-0.16050095173447</v>
      </c>
    </row>
    <row r="43" spans="1:11">
      <c r="A43" s="25" t="s">
        <v>43</v>
      </c>
      <c r="B43" s="30">
        <v>35</v>
      </c>
      <c r="C43" s="33">
        <v>450267.8</v>
      </c>
      <c r="D43" s="36">
        <v>221.75243888193</v>
      </c>
      <c r="E43" s="30">
        <v>37</v>
      </c>
      <c r="F43" s="33">
        <v>434527.8</v>
      </c>
      <c r="G43" s="36">
        <v>247.24587011464</v>
      </c>
      <c r="H43" s="39">
        <f>IF(G43&lt;&gt;"",D43-G43,"")</f>
        <v>-25.493431232712</v>
      </c>
      <c r="I43" s="42">
        <f>IFERROR(H43/G43,"")</f>
        <v>-0.10310963423127</v>
      </c>
    </row>
    <row r="44" spans="1:11">
      <c r="A44" s="27" t="s">
        <v>44</v>
      </c>
      <c r="B44" s="30">
        <v>36</v>
      </c>
      <c r="C44" s="33">
        <v>440071.3</v>
      </c>
      <c r="D44" s="36">
        <v>221.22369988681</v>
      </c>
      <c r="E44" s="30">
        <v>33</v>
      </c>
      <c r="F44" s="33">
        <v>309181.8</v>
      </c>
      <c r="G44" s="36">
        <v>248.84332583613</v>
      </c>
      <c r="H44" s="39">
        <f>IF(G44&lt;&gt;"",D44-G44,"")</f>
        <v>-27.619625949313</v>
      </c>
      <c r="I44" s="42">
        <f>IFERROR(H44/G44,"")</f>
        <v>-0.11099203025241</v>
      </c>
    </row>
    <row r="45" spans="1:11">
      <c r="A45" s="27" t="s">
        <v>45</v>
      </c>
      <c r="B45" s="30">
        <v>37</v>
      </c>
      <c r="C45" s="33">
        <v>121521.7</v>
      </c>
      <c r="D45" s="36">
        <v>220.18794174209</v>
      </c>
      <c r="E45" s="30"/>
      <c r="F45" s="33">
        <v>69147.8</v>
      </c>
      <c r="G45" s="36">
        <v>259.22996103998</v>
      </c>
      <c r="H45" s="39">
        <f>IF(G45&lt;&gt;"",D45-G45,"")</f>
        <v>-39.042019297883</v>
      </c>
      <c r="I45" s="42">
        <f>IFERROR(H45/G45,"")</f>
        <v>-0.15060766564657</v>
      </c>
    </row>
    <row r="46" spans="1:11">
      <c r="A46" s="26" t="s">
        <v>46</v>
      </c>
      <c r="B46" s="30">
        <v>38</v>
      </c>
      <c r="C46" s="33">
        <v>288136.4</v>
      </c>
      <c r="D46" s="36">
        <v>219.25650473179</v>
      </c>
      <c r="E46" s="30">
        <v>60</v>
      </c>
      <c r="F46" s="33">
        <v>150000.7</v>
      </c>
      <c r="G46" s="36">
        <v>225.78616766455</v>
      </c>
      <c r="H46" s="39">
        <f>IF(G46&lt;&gt;"",D46-G46,"")</f>
        <v>-6.5296629327643</v>
      </c>
      <c r="I46" s="42">
        <f>IFERROR(H46/G46,"")</f>
        <v>-0.028919676525381</v>
      </c>
    </row>
    <row r="47" spans="1:11">
      <c r="A47" s="26" t="s">
        <v>47</v>
      </c>
      <c r="B47" s="30">
        <v>39</v>
      </c>
      <c r="C47" s="33">
        <v>364050.9</v>
      </c>
      <c r="D47" s="36">
        <v>218.76886968278</v>
      </c>
      <c r="E47" s="30">
        <v>61</v>
      </c>
      <c r="F47" s="33">
        <v>157084.4</v>
      </c>
      <c r="G47" s="36">
        <v>224.30400981893</v>
      </c>
      <c r="H47" s="39">
        <f>IF(G47&lt;&gt;"",D47-G47,"")</f>
        <v>-5.5351401361424</v>
      </c>
      <c r="I47" s="42">
        <f>IFERROR(H47/G47,"")</f>
        <v>-0.024676955800348</v>
      </c>
    </row>
    <row r="48" spans="1:11">
      <c r="A48" s="27" t="s">
        <v>48</v>
      </c>
      <c r="B48" s="30">
        <v>40</v>
      </c>
      <c r="C48" s="33">
        <v>162049.5</v>
      </c>
      <c r="D48" s="36">
        <v>218.52751659215</v>
      </c>
      <c r="E48" s="30">
        <v>16</v>
      </c>
      <c r="F48" s="33">
        <v>357510.4</v>
      </c>
      <c r="G48" s="36">
        <v>266.01578359678</v>
      </c>
      <c r="H48" s="39">
        <f>IF(G48&lt;&gt;"",D48-G48,"")</f>
        <v>-47.488267004632</v>
      </c>
      <c r="I48" s="42">
        <f>IFERROR(H48/G48,"")</f>
        <v>-0.1785167269496</v>
      </c>
    </row>
    <row r="49" spans="1:11">
      <c r="A49" s="26" t="s">
        <v>49</v>
      </c>
      <c r="B49" s="30">
        <v>41</v>
      </c>
      <c r="C49" s="33">
        <v>366354.3</v>
      </c>
      <c r="D49" s="36">
        <v>218.3097779936</v>
      </c>
      <c r="E49" s="30">
        <v>52</v>
      </c>
      <c r="F49" s="33">
        <v>189972.3</v>
      </c>
      <c r="G49" s="36">
        <v>237.39488967602</v>
      </c>
      <c r="H49" s="39">
        <f>IF(G49&lt;&gt;"",D49-G49,"")</f>
        <v>-19.085111682423</v>
      </c>
      <c r="I49" s="42">
        <f>IFERROR(H49/G49,"")</f>
        <v>-0.080393944909552</v>
      </c>
    </row>
    <row r="50" spans="1:11">
      <c r="A50" s="25" t="s">
        <v>50</v>
      </c>
      <c r="B50" s="30">
        <v>42</v>
      </c>
      <c r="C50" s="33">
        <v>1190257.8</v>
      </c>
      <c r="D50" s="36">
        <v>215.35132061306</v>
      </c>
      <c r="E50" s="30">
        <v>34</v>
      </c>
      <c r="F50" s="33">
        <v>919921.5</v>
      </c>
      <c r="G50" s="36">
        <v>248.44723875896</v>
      </c>
      <c r="H50" s="39">
        <f>IF(G50&lt;&gt;"",D50-G50,"")</f>
        <v>-33.095918145895</v>
      </c>
      <c r="I50" s="42">
        <f>IFERROR(H50/G50,"")</f>
        <v>-0.13321105241988</v>
      </c>
    </row>
    <row r="51" spans="1:11">
      <c r="A51" s="26" t="s">
        <v>51</v>
      </c>
      <c r="B51" s="30">
        <v>43</v>
      </c>
      <c r="C51" s="33">
        <v>334158.3</v>
      </c>
      <c r="D51" s="36">
        <v>215.09157755471</v>
      </c>
      <c r="E51" s="30">
        <v>44</v>
      </c>
      <c r="F51" s="33">
        <v>257492.1</v>
      </c>
      <c r="G51" s="36">
        <v>242.3057359818</v>
      </c>
      <c r="H51" s="39">
        <f>IF(G51&lt;&gt;"",D51-G51,"")</f>
        <v>-27.214158427093</v>
      </c>
      <c r="I51" s="42">
        <f>IFERROR(H51/G51,"")</f>
        <v>-0.1123133066447</v>
      </c>
    </row>
    <row r="52" spans="1:11">
      <c r="A52" s="25" t="s">
        <v>52</v>
      </c>
      <c r="B52" s="30">
        <v>44</v>
      </c>
      <c r="C52" s="33">
        <v>1040692.15</v>
      </c>
      <c r="D52" s="36">
        <v>214.66525686775</v>
      </c>
      <c r="E52" s="30">
        <v>32</v>
      </c>
      <c r="F52" s="33">
        <v>910761.0</v>
      </c>
      <c r="G52" s="36">
        <v>249.63307904049</v>
      </c>
      <c r="H52" s="39">
        <f>IF(G52&lt;&gt;"",D52-G52,"")</f>
        <v>-34.967822172746</v>
      </c>
      <c r="I52" s="42">
        <f>IFERROR(H52/G52,"")</f>
        <v>-0.14007687725982</v>
      </c>
    </row>
    <row r="53" spans="1:11">
      <c r="A53" s="25" t="s">
        <v>53</v>
      </c>
      <c r="B53" s="30">
        <v>45</v>
      </c>
      <c r="C53" s="33">
        <v>928632.6</v>
      </c>
      <c r="D53" s="36">
        <v>213.89135908001</v>
      </c>
      <c r="E53" s="30">
        <v>41</v>
      </c>
      <c r="F53" s="33">
        <v>799515.3</v>
      </c>
      <c r="G53" s="36">
        <v>244.9498353565</v>
      </c>
      <c r="H53" s="39">
        <f>IF(G53&lt;&gt;"",D53-G53,"")</f>
        <v>-31.05847627649</v>
      </c>
      <c r="I53" s="42">
        <f>IFERROR(H53/G53,"")</f>
        <v>-0.12679525271486</v>
      </c>
    </row>
    <row r="54" spans="1:11">
      <c r="A54" s="25" t="s">
        <v>54</v>
      </c>
      <c r="B54" s="30">
        <v>46</v>
      </c>
      <c r="C54" s="33">
        <v>498954.0</v>
      </c>
      <c r="D54" s="36">
        <v>213.8710648677</v>
      </c>
      <c r="E54" s="30">
        <v>51</v>
      </c>
      <c r="F54" s="33">
        <v>460310.4</v>
      </c>
      <c r="G54" s="36">
        <v>237.61944570446</v>
      </c>
      <c r="H54" s="39">
        <f>IF(G54&lt;&gt;"",D54-G54,"")</f>
        <v>-23.748380836761</v>
      </c>
      <c r="I54" s="42">
        <f>IFERROR(H54/G54,"")</f>
        <v>-0.099942918250461</v>
      </c>
    </row>
    <row r="55" spans="1:11">
      <c r="A55" s="25" t="s">
        <v>55</v>
      </c>
      <c r="B55" s="30">
        <v>47</v>
      </c>
      <c r="C55" s="33">
        <v>429145.2</v>
      </c>
      <c r="D55" s="36">
        <v>212.74999603864</v>
      </c>
      <c r="E55" s="30">
        <v>59</v>
      </c>
      <c r="F55" s="33">
        <v>191172.65</v>
      </c>
      <c r="G55" s="36">
        <v>229.54859939432</v>
      </c>
      <c r="H55" s="39">
        <f>IF(G55&lt;&gt;"",D55-G55,"")</f>
        <v>-16.798603355681</v>
      </c>
      <c r="I55" s="42">
        <f>IFERROR(H55/G55,"")</f>
        <v>-0.073181031816379</v>
      </c>
    </row>
    <row r="56" spans="1:11">
      <c r="A56" s="25" t="s">
        <v>56</v>
      </c>
      <c r="B56" s="30">
        <v>48</v>
      </c>
      <c r="C56" s="33">
        <v>1332793.8</v>
      </c>
      <c r="D56" s="36">
        <v>212.33814473027</v>
      </c>
      <c r="E56" s="30">
        <v>24</v>
      </c>
      <c r="F56" s="33">
        <v>1405784.65</v>
      </c>
      <c r="G56" s="36">
        <v>257.11013255124</v>
      </c>
      <c r="H56" s="39">
        <f>IF(G56&lt;&gt;"",D56-G56,"")</f>
        <v>-44.771987820976</v>
      </c>
      <c r="I56" s="42">
        <f>IFERROR(H56/G56,"")</f>
        <v>-0.17413544684807</v>
      </c>
    </row>
    <row r="57" spans="1:11">
      <c r="A57" s="27" t="s">
        <v>57</v>
      </c>
      <c r="B57" s="30">
        <v>49</v>
      </c>
      <c r="C57" s="33">
        <v>115437.9</v>
      </c>
      <c r="D57" s="36">
        <v>212.17852109229</v>
      </c>
      <c r="E57" s="30"/>
      <c r="F57" s="33">
        <v>90328.2</v>
      </c>
      <c r="G57" s="36">
        <v>275.7434964939</v>
      </c>
      <c r="H57" s="39">
        <f>IF(G57&lt;&gt;"",D57-G57,"")</f>
        <v>-63.564975401604</v>
      </c>
      <c r="I57" s="42">
        <f>IFERROR(H57/G57,"")</f>
        <v>-0.23052212004939</v>
      </c>
    </row>
    <row r="58" spans="1:11">
      <c r="A58" s="27" t="s">
        <v>58</v>
      </c>
      <c r="B58" s="30">
        <v>50</v>
      </c>
      <c r="C58" s="33">
        <v>761083.2</v>
      </c>
      <c r="D58" s="36">
        <v>211.76286981502</v>
      </c>
      <c r="E58" s="30">
        <v>47</v>
      </c>
      <c r="F58" s="33">
        <v>325557.9</v>
      </c>
      <c r="G58" s="36">
        <v>239.96659641803</v>
      </c>
      <c r="H58" s="39">
        <f>IF(G58&lt;&gt;"",D58-G58,"")</f>
        <v>-28.203726603004</v>
      </c>
      <c r="I58" s="42">
        <f>IFERROR(H58/G58,"")</f>
        <v>-0.11753188578744</v>
      </c>
    </row>
    <row r="59" spans="1:11">
      <c r="A59" s="25" t="s">
        <v>59</v>
      </c>
      <c r="B59" s="30">
        <v>51</v>
      </c>
      <c r="C59" s="33">
        <v>644676.8</v>
      </c>
      <c r="D59" s="36">
        <v>210.09496789709</v>
      </c>
      <c r="E59" s="30">
        <v>22</v>
      </c>
      <c r="F59" s="33">
        <v>571181.7</v>
      </c>
      <c r="G59" s="36">
        <v>258.40598569597</v>
      </c>
      <c r="H59" s="39">
        <f>IF(G59&lt;&gt;"",D59-G59,"")</f>
        <v>-48.311017798879</v>
      </c>
      <c r="I59" s="42">
        <f>IFERROR(H59/G59,"")</f>
        <v>-0.18695781240811</v>
      </c>
    </row>
    <row r="60" spans="1:11">
      <c r="A60" s="25" t="s">
        <v>60</v>
      </c>
      <c r="B60" s="30">
        <v>52</v>
      </c>
      <c r="C60" s="33">
        <v>578185.4</v>
      </c>
      <c r="D60" s="36">
        <v>209.91290458043</v>
      </c>
      <c r="E60" s="30">
        <v>31</v>
      </c>
      <c r="F60" s="33">
        <v>662239.5</v>
      </c>
      <c r="G60" s="36">
        <v>250.80715707837</v>
      </c>
      <c r="H60" s="39">
        <f>IF(G60&lt;&gt;"",D60-G60,"")</f>
        <v>-40.894252497934</v>
      </c>
      <c r="I60" s="42">
        <f>IFERROR(H60/G60,"")</f>
        <v>-0.16305058027174</v>
      </c>
    </row>
    <row r="61" spans="1:11">
      <c r="A61" s="26" t="s">
        <v>61</v>
      </c>
      <c r="B61" s="30">
        <v>53</v>
      </c>
      <c r="C61" s="33">
        <v>592415.7</v>
      </c>
      <c r="D61" s="36">
        <v>209.41401958118</v>
      </c>
      <c r="E61" s="30">
        <v>38</v>
      </c>
      <c r="F61" s="33">
        <v>340857.16</v>
      </c>
      <c r="G61" s="36">
        <v>246.44157376656</v>
      </c>
      <c r="H61" s="39">
        <f>IF(G61&lt;&gt;"",D61-G61,"")</f>
        <v>-37.027554185377</v>
      </c>
      <c r="I61" s="42">
        <f>IFERROR(H61/G61,"")</f>
        <v>-0.15024881402702</v>
      </c>
    </row>
    <row r="62" spans="1:11">
      <c r="A62" s="25" t="s">
        <v>62</v>
      </c>
      <c r="B62" s="30">
        <v>54</v>
      </c>
      <c r="C62" s="33">
        <v>909246.4</v>
      </c>
      <c r="D62" s="36">
        <v>209.08214714955</v>
      </c>
      <c r="E62" s="30">
        <v>43</v>
      </c>
      <c r="F62" s="33">
        <v>1138529.6</v>
      </c>
      <c r="G62" s="36">
        <v>243.61406642392</v>
      </c>
      <c r="H62" s="39">
        <f>IF(G62&lt;&gt;"",D62-G62,"")</f>
        <v>-34.531919274369</v>
      </c>
      <c r="I62" s="42">
        <f>IFERROR(H62/G62,"")</f>
        <v>-0.14174846215275</v>
      </c>
    </row>
    <row r="63" spans="1:11">
      <c r="A63" s="25" t="s">
        <v>63</v>
      </c>
      <c r="B63" s="30">
        <v>55</v>
      </c>
      <c r="C63" s="33">
        <v>272234.5</v>
      </c>
      <c r="D63" s="36">
        <v>208.62226646512</v>
      </c>
      <c r="E63" s="30">
        <v>25</v>
      </c>
      <c r="F63" s="33">
        <v>231423.1</v>
      </c>
      <c r="G63" s="36">
        <v>256.95367532455</v>
      </c>
      <c r="H63" s="39">
        <f>IF(G63&lt;&gt;"",D63-G63,"")</f>
        <v>-48.331408859422</v>
      </c>
      <c r="I63" s="42">
        <f>IFERROR(H63/G63,"")</f>
        <v>-0.18809386088125</v>
      </c>
    </row>
    <row r="64" spans="1:11">
      <c r="A64" s="25" t="s">
        <v>64</v>
      </c>
      <c r="B64" s="30">
        <v>56</v>
      </c>
      <c r="C64" s="33">
        <v>487967.5</v>
      </c>
      <c r="D64" s="36">
        <v>206.79131212632</v>
      </c>
      <c r="E64" s="30">
        <v>65</v>
      </c>
      <c r="F64" s="33">
        <v>262285.4</v>
      </c>
      <c r="G64" s="36">
        <v>208.54849602761</v>
      </c>
      <c r="H64" s="39">
        <f>IF(G64&lt;&gt;"",D64-G64,"")</f>
        <v>-1.7571839012895</v>
      </c>
      <c r="I64" s="42">
        <f>IFERROR(H64/G64,"")</f>
        <v>-0.0084257807404993</v>
      </c>
    </row>
    <row r="65" spans="1:11">
      <c r="A65" s="25" t="s">
        <v>65</v>
      </c>
      <c r="B65" s="30">
        <v>57</v>
      </c>
      <c r="C65" s="33">
        <v>143683.6</v>
      </c>
      <c r="D65" s="36">
        <v>206.11454403982</v>
      </c>
      <c r="E65" s="30"/>
      <c r="F65" s="33">
        <v>449.9</v>
      </c>
      <c r="G65" s="36">
        <v>192.62480551234</v>
      </c>
      <c r="H65" s="39">
        <f>IF(G65&lt;&gt;"",D65-G65,"")</f>
        <v>13.489738527485</v>
      </c>
      <c r="I65" s="42">
        <f>IFERROR(H65/G65,"")</f>
        <v>0.07003115975435</v>
      </c>
    </row>
    <row r="66" spans="1:11">
      <c r="A66" s="26" t="s">
        <v>66</v>
      </c>
      <c r="B66" s="30">
        <v>58</v>
      </c>
      <c r="C66" s="33">
        <v>503912.0</v>
      </c>
      <c r="D66" s="36">
        <v>206.00406182032</v>
      </c>
      <c r="E66" s="30">
        <v>56</v>
      </c>
      <c r="F66" s="33">
        <v>401801.2</v>
      </c>
      <c r="G66" s="36">
        <v>232.58126182799</v>
      </c>
      <c r="H66" s="39">
        <f>IF(G66&lt;&gt;"",D66-G66,"")</f>
        <v>-26.577200007671</v>
      </c>
      <c r="I66" s="42">
        <f>IFERROR(H66/G66,"")</f>
        <v>-0.11427059858041</v>
      </c>
    </row>
    <row r="67" spans="1:11">
      <c r="A67" s="26" t="s">
        <v>67</v>
      </c>
      <c r="B67" s="30">
        <v>59</v>
      </c>
      <c r="C67" s="33">
        <v>121063.3</v>
      </c>
      <c r="D67" s="36">
        <v>205.67579192043</v>
      </c>
      <c r="E67" s="30"/>
      <c r="F67" s="33">
        <v>98102.0</v>
      </c>
      <c r="G67" s="36">
        <v>268.72772624411</v>
      </c>
      <c r="H67" s="39">
        <f>IF(G67&lt;&gt;"",D67-G67,"")</f>
        <v>-63.051934323688</v>
      </c>
      <c r="I67" s="42">
        <f>IFERROR(H67/G67,"")</f>
        <v>-0.23463129467486</v>
      </c>
    </row>
    <row r="68" spans="1:11">
      <c r="A68" s="27" t="s">
        <v>68</v>
      </c>
      <c r="B68" s="30">
        <v>60</v>
      </c>
      <c r="C68" s="33">
        <v>151082.7</v>
      </c>
      <c r="D68" s="36">
        <v>205.66685331941</v>
      </c>
      <c r="E68" s="30"/>
      <c r="F68" s="33">
        <v>80130.4</v>
      </c>
      <c r="G68" s="36">
        <v>285.38103765862</v>
      </c>
      <c r="H68" s="39">
        <f>IF(G68&lt;&gt;"",D68-G68,"")</f>
        <v>-79.714184339209</v>
      </c>
      <c r="I68" s="42">
        <f>IFERROR(H68/G68,"")</f>
        <v>-0.27932544149821</v>
      </c>
    </row>
    <row r="69" spans="1:11">
      <c r="A69" s="26" t="s">
        <v>69</v>
      </c>
      <c r="B69" s="30">
        <v>61</v>
      </c>
      <c r="C69" s="33">
        <v>265434.4</v>
      </c>
      <c r="D69" s="36">
        <v>204.92048091732</v>
      </c>
      <c r="E69" s="30"/>
      <c r="F69" s="33">
        <v>51567.7</v>
      </c>
      <c r="G69" s="36">
        <v>301.30821618959</v>
      </c>
      <c r="H69" s="39">
        <f>IF(G69&lt;&gt;"",D69-G69,"")</f>
        <v>-96.387735272273</v>
      </c>
      <c r="I69" s="42">
        <f>IFERROR(H69/G69,"")</f>
        <v>-0.31989746742128</v>
      </c>
    </row>
    <row r="70" spans="1:11">
      <c r="A70" s="27" t="s">
        <v>70</v>
      </c>
      <c r="B70" s="30">
        <v>62</v>
      </c>
      <c r="C70" s="33">
        <v>659964.2</v>
      </c>
      <c r="D70" s="36">
        <v>203.35774349578</v>
      </c>
      <c r="E70" s="30"/>
      <c r="F70" s="33"/>
      <c r="G70" s="36"/>
      <c r="H70" s="39" t="str">
        <f>IF(G70&lt;&gt;"",D70-G70,"")</f>
        <v/>
      </c>
      <c r="I70" s="42" t="str">
        <f>IFERROR(H70/G70,"")</f>
        <v/>
      </c>
    </row>
    <row r="71" spans="1:11">
      <c r="A71" s="27" t="s">
        <v>71</v>
      </c>
      <c r="B71" s="30">
        <v>63</v>
      </c>
      <c r="C71" s="33">
        <v>377549.9</v>
      </c>
      <c r="D71" s="36">
        <v>203.28246888689</v>
      </c>
      <c r="E71" s="30">
        <v>27</v>
      </c>
      <c r="F71" s="33">
        <v>279257.6</v>
      </c>
      <c r="G71" s="36">
        <v>253.11431810629</v>
      </c>
      <c r="H71" s="39">
        <f>IF(G71&lt;&gt;"",D71-G71,"")</f>
        <v>-49.8318492194</v>
      </c>
      <c r="I71" s="42">
        <f>IFERROR(H71/G71,"")</f>
        <v>-0.19687487295157</v>
      </c>
    </row>
    <row r="72" spans="1:11">
      <c r="A72" s="26" t="s">
        <v>72</v>
      </c>
      <c r="B72" s="30">
        <v>64</v>
      </c>
      <c r="C72" s="33">
        <v>706745.0</v>
      </c>
      <c r="D72" s="36">
        <v>203.24222810207</v>
      </c>
      <c r="E72" s="30">
        <v>57</v>
      </c>
      <c r="F72" s="33">
        <v>633863.0</v>
      </c>
      <c r="G72" s="36">
        <v>232.37494916094</v>
      </c>
      <c r="H72" s="39">
        <f>IF(G72&lt;&gt;"",D72-G72,"")</f>
        <v>-29.132721058865</v>
      </c>
      <c r="I72" s="42">
        <f>IFERROR(H72/G72,"")</f>
        <v>-0.1253694564068</v>
      </c>
    </row>
    <row r="73" spans="1:11">
      <c r="A73" s="26" t="s">
        <v>73</v>
      </c>
      <c r="B73" s="30">
        <v>65</v>
      </c>
      <c r="C73" s="33">
        <v>111498.5</v>
      </c>
      <c r="D73" s="36">
        <v>203.01802266398</v>
      </c>
      <c r="E73" s="30"/>
      <c r="F73" s="33">
        <v>69683.08</v>
      </c>
      <c r="G73" s="36">
        <v>267.15535363821</v>
      </c>
      <c r="H73" s="39">
        <f>IF(G73&lt;&gt;"",D73-G73,"")</f>
        <v>-64.137330974232</v>
      </c>
      <c r="I73" s="42">
        <f>IFERROR(H73/G73,"")</f>
        <v>-0.24007503537095</v>
      </c>
    </row>
    <row r="74" spans="1:11">
      <c r="A74" s="25" t="s">
        <v>74</v>
      </c>
      <c r="B74" s="30">
        <v>66</v>
      </c>
      <c r="C74" s="33">
        <v>1060118.3</v>
      </c>
      <c r="D74" s="36">
        <v>202.99155235788</v>
      </c>
      <c r="E74" s="30">
        <v>49</v>
      </c>
      <c r="F74" s="33">
        <v>834847.2</v>
      </c>
      <c r="G74" s="36">
        <v>238.33556440029</v>
      </c>
      <c r="H74" s="39">
        <f>IF(G74&lt;&gt;"",D74-G74,"")</f>
        <v>-35.344012042405</v>
      </c>
      <c r="I74" s="42">
        <f>IFERROR(H74/G74,"")</f>
        <v>-0.14829516581522</v>
      </c>
    </row>
    <row r="75" spans="1:11">
      <c r="A75" s="25" t="s">
        <v>75</v>
      </c>
      <c r="B75" s="30">
        <v>67</v>
      </c>
      <c r="C75" s="33">
        <v>203618.7</v>
      </c>
      <c r="D75" s="36">
        <v>201.71758929804</v>
      </c>
      <c r="E75" s="30">
        <v>42</v>
      </c>
      <c r="F75" s="33">
        <v>165248.2</v>
      </c>
      <c r="G75" s="36">
        <v>244.73230510226</v>
      </c>
      <c r="H75" s="39">
        <f>IF(G75&lt;&gt;"",D75-G75,"")</f>
        <v>-43.014715804228</v>
      </c>
      <c r="I75" s="42">
        <f>IFERROR(H75/G75,"")</f>
        <v>-0.17576231215676</v>
      </c>
    </row>
    <row r="76" spans="1:11">
      <c r="A76" s="26" t="s">
        <v>76</v>
      </c>
      <c r="B76" s="30">
        <v>68</v>
      </c>
      <c r="C76" s="33">
        <v>341472.06</v>
      </c>
      <c r="D76" s="36">
        <v>198.79032416298</v>
      </c>
      <c r="E76" s="30">
        <v>40</v>
      </c>
      <c r="F76" s="33">
        <v>203509.7</v>
      </c>
      <c r="G76" s="36">
        <v>245.13121536713</v>
      </c>
      <c r="H76" s="39">
        <f>IF(G76&lt;&gt;"",D76-G76,"")</f>
        <v>-46.340891204152</v>
      </c>
      <c r="I76" s="42">
        <f>IFERROR(H76/G76,"")</f>
        <v>-0.18904524719444</v>
      </c>
    </row>
    <row r="77" spans="1:11">
      <c r="A77" s="25" t="s">
        <v>77</v>
      </c>
      <c r="B77" s="30">
        <v>69</v>
      </c>
      <c r="C77" s="33">
        <v>1385044.2</v>
      </c>
      <c r="D77" s="36">
        <v>198.38002151845</v>
      </c>
      <c r="E77" s="30">
        <v>63</v>
      </c>
      <c r="F77" s="33">
        <v>612099.9</v>
      </c>
      <c r="G77" s="36">
        <v>221.39142074684</v>
      </c>
      <c r="H77" s="39">
        <f>IF(G77&lt;&gt;"",D77-G77,"")</f>
        <v>-23.011399228396</v>
      </c>
      <c r="I77" s="42">
        <f>IFERROR(H77/G77,"")</f>
        <v>-0.10393988687894</v>
      </c>
    </row>
    <row r="78" spans="1:11">
      <c r="A78" s="26" t="s">
        <v>78</v>
      </c>
      <c r="B78" s="30">
        <v>70</v>
      </c>
      <c r="C78" s="33">
        <v>453586.73</v>
      </c>
      <c r="D78" s="36">
        <v>198.26608642188</v>
      </c>
      <c r="E78" s="30">
        <v>48</v>
      </c>
      <c r="F78" s="33">
        <v>244132.0</v>
      </c>
      <c r="G78" s="36">
        <v>239.20784288827</v>
      </c>
      <c r="H78" s="39">
        <f>IF(G78&lt;&gt;"",D78-G78,"")</f>
        <v>-40.941756466389</v>
      </c>
      <c r="I78" s="42">
        <f>IFERROR(H78/G78,"")</f>
        <v>-0.17115557739264</v>
      </c>
    </row>
    <row r="79" spans="1:11">
      <c r="A79" s="27" t="s">
        <v>79</v>
      </c>
      <c r="B79" s="30">
        <v>71</v>
      </c>
      <c r="C79" s="33">
        <v>309693.9</v>
      </c>
      <c r="D79" s="36">
        <v>197.62046007364</v>
      </c>
      <c r="E79" s="30"/>
      <c r="F79" s="33">
        <v>63211.0</v>
      </c>
      <c r="G79" s="36">
        <v>225.33570264669</v>
      </c>
      <c r="H79" s="39">
        <f>IF(G79&lt;&gt;"",D79-G79,"")</f>
        <v>-27.715242573051</v>
      </c>
      <c r="I79" s="42">
        <f>IFERROR(H79/G79,"")</f>
        <v>-0.12299534537812</v>
      </c>
    </row>
    <row r="80" spans="1:11">
      <c r="A80" s="25" t="s">
        <v>80</v>
      </c>
      <c r="B80" s="30">
        <v>72</v>
      </c>
      <c r="C80" s="33">
        <v>266007.4</v>
      </c>
      <c r="D80" s="36">
        <v>197.53937371667</v>
      </c>
      <c r="E80" s="30">
        <v>35</v>
      </c>
      <c r="F80" s="33">
        <v>267984.4</v>
      </c>
      <c r="G80" s="36">
        <v>247.74811817404</v>
      </c>
      <c r="H80" s="39">
        <f>IF(G80&lt;&gt;"",D80-G80,"")</f>
        <v>-50.208744457372</v>
      </c>
      <c r="I80" s="42">
        <f>IFERROR(H80/G80,"")</f>
        <v>-0.20266044734233</v>
      </c>
    </row>
    <row r="81" spans="1:11">
      <c r="A81" s="27" t="s">
        <v>81</v>
      </c>
      <c r="B81" s="30">
        <v>73</v>
      </c>
      <c r="C81" s="33">
        <v>866610.7</v>
      </c>
      <c r="D81" s="36">
        <v>197.0278816082</v>
      </c>
      <c r="E81" s="30">
        <v>58</v>
      </c>
      <c r="F81" s="33">
        <v>321032.1</v>
      </c>
      <c r="G81" s="36">
        <v>232.16771593869</v>
      </c>
      <c r="H81" s="39">
        <f>IF(G81&lt;&gt;"",D81-G81,"")</f>
        <v>-35.139834330486</v>
      </c>
      <c r="I81" s="42">
        <f>IFERROR(H81/G81,"")</f>
        <v>-0.15135538629223</v>
      </c>
    </row>
    <row r="82" spans="1:11">
      <c r="A82" s="27" t="s">
        <v>82</v>
      </c>
      <c r="B82" s="30">
        <v>74</v>
      </c>
      <c r="C82" s="33">
        <v>147063.7</v>
      </c>
      <c r="D82" s="36">
        <v>195.01151881804</v>
      </c>
      <c r="E82" s="30"/>
      <c r="F82" s="33">
        <v>79679.1</v>
      </c>
      <c r="G82" s="36">
        <v>265.44221383023</v>
      </c>
      <c r="H82" s="39">
        <f>IF(G82&lt;&gt;"",D82-G82,"")</f>
        <v>-70.43069501219</v>
      </c>
      <c r="I82" s="42">
        <f>IFERROR(H82/G82,"")</f>
        <v>-0.26533343734556</v>
      </c>
    </row>
    <row r="83" spans="1:11">
      <c r="A83" s="25" t="s">
        <v>83</v>
      </c>
      <c r="B83" s="30">
        <v>75</v>
      </c>
      <c r="C83" s="33">
        <v>311435.0</v>
      </c>
      <c r="D83" s="36">
        <v>191.96178014674</v>
      </c>
      <c r="E83" s="30"/>
      <c r="F83" s="33">
        <v>88687.1</v>
      </c>
      <c r="G83" s="36">
        <v>272.91022482413</v>
      </c>
      <c r="H83" s="39">
        <f>IF(G83&lt;&gt;"",D83-G83,"")</f>
        <v>-80.948444677389</v>
      </c>
      <c r="I83" s="42">
        <f>IFERROR(H83/G83,"")</f>
        <v>-0.29661198927066</v>
      </c>
    </row>
    <row r="84" spans="1:11">
      <c r="A84" s="25" t="s">
        <v>84</v>
      </c>
      <c r="B84" s="30">
        <v>76</v>
      </c>
      <c r="C84" s="33">
        <v>355109.5</v>
      </c>
      <c r="D84" s="36">
        <v>190.74813458947</v>
      </c>
      <c r="E84" s="30">
        <v>66</v>
      </c>
      <c r="F84" s="33">
        <v>194695.1</v>
      </c>
      <c r="G84" s="36">
        <v>205.08785377752</v>
      </c>
      <c r="H84" s="39">
        <f>IF(G84&lt;&gt;"",D84-G84,"")</f>
        <v>-14.33971918805</v>
      </c>
      <c r="I84" s="42">
        <f>IFERROR(H84/G84,"")</f>
        <v>-0.069919885180552</v>
      </c>
    </row>
    <row r="85" spans="1:11">
      <c r="A85" s="27" t="s">
        <v>85</v>
      </c>
      <c r="B85" s="30">
        <v>77</v>
      </c>
      <c r="C85" s="33">
        <v>207621.4</v>
      </c>
      <c r="D85" s="36">
        <v>181.21842401602</v>
      </c>
      <c r="E85" s="30">
        <v>64</v>
      </c>
      <c r="F85" s="33">
        <v>167870.6</v>
      </c>
      <c r="G85" s="36">
        <v>217.35314581588</v>
      </c>
      <c r="H85" s="39">
        <f>IF(G85&lt;&gt;"",D85-G85,"")</f>
        <v>-36.134721799863</v>
      </c>
      <c r="I85" s="42">
        <f>IFERROR(H85/G85,"")</f>
        <v>-0.16624890182391</v>
      </c>
    </row>
    <row r="86" spans="1:11">
      <c r="A86" s="26" t="s">
        <v>86</v>
      </c>
      <c r="B86" s="30">
        <v>78</v>
      </c>
      <c r="C86" s="33">
        <v>114374.4</v>
      </c>
      <c r="D86" s="36">
        <v>180.33351256925</v>
      </c>
      <c r="E86" s="30">
        <v>67</v>
      </c>
      <c r="F86" s="33">
        <v>137909.2</v>
      </c>
      <c r="G86" s="36">
        <v>203.39788933588</v>
      </c>
      <c r="H86" s="39">
        <f>IF(G86&lt;&gt;"",D86-G86,"")</f>
        <v>-23.064376766636</v>
      </c>
      <c r="I86" s="42">
        <f>IFERROR(H86/G86,"")</f>
        <v>-0.11339535942061</v>
      </c>
    </row>
    <row r="87" spans="1:11">
      <c r="A87" s="26" t="s">
        <v>87</v>
      </c>
      <c r="B87" s="30">
        <v>79</v>
      </c>
      <c r="C87" s="33">
        <v>134768.7</v>
      </c>
      <c r="D87" s="36">
        <v>177.68415069671</v>
      </c>
      <c r="E87" s="30">
        <v>71</v>
      </c>
      <c r="F87" s="33">
        <v>259372.8</v>
      </c>
      <c r="G87" s="36">
        <v>171.37807048387</v>
      </c>
      <c r="H87" s="39">
        <f>IF(G87&lt;&gt;"",D87-G87,"")</f>
        <v>6.3060802128372</v>
      </c>
      <c r="I87" s="42">
        <f>IFERROR(H87/G87,"")</f>
        <v>0.036796307689965</v>
      </c>
    </row>
    <row r="88" spans="1:11">
      <c r="A88" s="26" t="s">
        <v>88</v>
      </c>
      <c r="B88" s="30">
        <v>80</v>
      </c>
      <c r="C88" s="33">
        <v>159242.1</v>
      </c>
      <c r="D88" s="36">
        <v>175.83216624247</v>
      </c>
      <c r="E88" s="30">
        <v>69</v>
      </c>
      <c r="F88" s="33">
        <v>124656.76</v>
      </c>
      <c r="G88" s="36">
        <v>190.52618726814</v>
      </c>
      <c r="H88" s="39">
        <f>IF(G88&lt;&gt;"",D88-G88,"")</f>
        <v>-14.694021025674</v>
      </c>
      <c r="I88" s="42">
        <f>IFERROR(H88/G88,"")</f>
        <v>-0.077123366799933</v>
      </c>
    </row>
    <row r="89" spans="1:11">
      <c r="A89" s="26" t="s">
        <v>89</v>
      </c>
      <c r="B89" s="30">
        <v>81</v>
      </c>
      <c r="C89" s="33">
        <v>129952.5</v>
      </c>
      <c r="D89" s="36">
        <v>175.25632057867</v>
      </c>
      <c r="E89" s="30">
        <v>70</v>
      </c>
      <c r="F89" s="33">
        <v>138010.6</v>
      </c>
      <c r="G89" s="36">
        <v>184.71213008276</v>
      </c>
      <c r="H89" s="39">
        <f>IF(G89&lt;&gt;"",D89-G89,"")</f>
        <v>-9.4558095040888</v>
      </c>
      <c r="I89" s="42">
        <f>IFERROR(H89/G89,"")</f>
        <v>-0.051192141522336</v>
      </c>
    </row>
    <row r="90" spans="1:11">
      <c r="A90" s="26" t="s">
        <v>90</v>
      </c>
      <c r="B90" s="30">
        <v>82</v>
      </c>
      <c r="C90" s="33">
        <v>200589.8</v>
      </c>
      <c r="D90" s="36">
        <v>174.33660285817</v>
      </c>
      <c r="E90" s="30"/>
      <c r="F90" s="33">
        <v>34285.5</v>
      </c>
      <c r="G90" s="36">
        <v>247.9221974304</v>
      </c>
      <c r="H90" s="39">
        <f>IF(G90&lt;&gt;"",D90-G90,"")</f>
        <v>-73.585594572229</v>
      </c>
      <c r="I90" s="42">
        <f>IFERROR(H90/G90,"")</f>
        <v>-0.29680922214675</v>
      </c>
    </row>
    <row r="91" spans="1:11">
      <c r="A91" s="26" t="s">
        <v>91</v>
      </c>
      <c r="B91" s="30">
        <v>83</v>
      </c>
      <c r="C91" s="33">
        <v>158484.8</v>
      </c>
      <c r="D91" s="36">
        <v>173.70860801793</v>
      </c>
      <c r="E91" s="30"/>
      <c r="F91" s="33">
        <v>96663.3</v>
      </c>
      <c r="G91" s="36">
        <v>207.44883528702</v>
      </c>
      <c r="H91" s="39">
        <f>IF(G91&lt;&gt;"",D91-G91,"")</f>
        <v>-33.740227269092</v>
      </c>
      <c r="I91" s="42">
        <f>IFERROR(H91/G91,"")</f>
        <v>-0.1626436090731</v>
      </c>
    </row>
    <row r="92" spans="1:11">
      <c r="A92" s="26" t="s">
        <v>92</v>
      </c>
      <c r="B92" s="30">
        <v>84</v>
      </c>
      <c r="C92" s="33">
        <v>132176.1</v>
      </c>
      <c r="D92" s="36">
        <v>158.3536168793</v>
      </c>
      <c r="E92" s="30"/>
      <c r="F92" s="33"/>
      <c r="G92" s="36"/>
      <c r="H92" s="39" t="str">
        <f>IF(G92&lt;&gt;"",D92-G92,"")</f>
        <v/>
      </c>
      <c r="I92" s="42" t="str">
        <f>IFERROR(H92/G92,"")</f>
        <v/>
      </c>
    </row>
    <row r="93" spans="1:11">
      <c r="A93" s="26" t="s">
        <v>93</v>
      </c>
      <c r="B93" s="30">
        <v>85</v>
      </c>
      <c r="C93" s="33">
        <v>254035.8</v>
      </c>
      <c r="D93" s="36">
        <v>141.83225671342</v>
      </c>
      <c r="E93" s="30">
        <v>72</v>
      </c>
      <c r="F93" s="33">
        <v>341408.2</v>
      </c>
      <c r="G93" s="36">
        <v>141.57491882152</v>
      </c>
      <c r="H93" s="39">
        <f>IF(G93&lt;&gt;"",D93-G93,"")</f>
        <v>0.2573378919077</v>
      </c>
      <c r="I93" s="42">
        <f>IFERROR(H93/G93,"")</f>
        <v>0.0018176799538351</v>
      </c>
    </row>
    <row r="94" spans="1:11">
      <c r="A94" s="28" t="s">
        <v>94</v>
      </c>
      <c r="B94" s="31">
        <v>86</v>
      </c>
      <c r="C94" s="34">
        <v>119027.8</v>
      </c>
      <c r="D94" s="37">
        <v>130.19098479515</v>
      </c>
      <c r="E94" s="31"/>
      <c r="F94" s="34">
        <v>12108.4</v>
      </c>
      <c r="G94" s="37">
        <v>231.47538898616</v>
      </c>
      <c r="H94" s="40">
        <f>IF(G94&lt;&gt;"",D94-G94,"")</f>
        <v>-101.28440419101</v>
      </c>
      <c r="I94" s="43">
        <f>IFERROR(H94/G94,"")</f>
        <v>-0.43756014250425</v>
      </c>
    </row>
  </sheetData>
  <sheetProtection algorithmName="SHA-512" hashValue="Z3TH6icv2hH01/p0z4xua6yygXj1Dpo0T5gq5I/xtoycZY3KJ5+3bqJzU+l6vAXYboonbBtnahen4SB7f89Ldw==" saltValue="5WKt8Cc8D1cNdrweFBWfLQ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94">
    <cfRule type="cellIs" dxfId="0" priority="1" operator="lessThan">
      <formula>0</formula>
      <formula>0</formula>
    </cfRule>
  </conditionalFormatting>
  <conditionalFormatting sqref="H9:I94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